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azq\Downloads\"/>
    </mc:Choice>
  </mc:AlternateContent>
  <xr:revisionPtr revIDLastSave="0" documentId="13_ncr:1_{9BFD8389-18C9-4950-A731-16654B76054E}" xr6:coauthVersionLast="47" xr6:coauthVersionMax="47" xr10:uidLastSave="{00000000-0000-0000-0000-000000000000}"/>
  <bookViews>
    <workbookView xWindow="-120" yWindow="-120" windowWidth="29040" windowHeight="15720" firstSheet="1" activeTab="1" xr2:uid="{CDCFAF54-CA1D-4276-86B5-CCA40A0A4B2B}"/>
  </bookViews>
  <sheets>
    <sheet name="Índex-Índice-Table of contents" sheetId="2" r:id="rId1"/>
    <sheet name="(1) Mallorca" sheetId="1" r:id="rId2"/>
    <sheet name="(2) Municipis-Municipios-Towns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H14" i="1" s="1"/>
  <c r="E74" i="1"/>
  <c r="D74" i="1"/>
  <c r="I604" i="8"/>
  <c r="G604" i="8"/>
  <c r="F604" i="8"/>
  <c r="E604" i="8"/>
  <c r="I600" i="8"/>
  <c r="G600" i="8"/>
  <c r="F600" i="8"/>
  <c r="E600" i="8"/>
  <c r="I592" i="8"/>
  <c r="G592" i="8"/>
  <c r="F592" i="8"/>
  <c r="E592" i="8"/>
  <c r="I568" i="8"/>
  <c r="G568" i="8"/>
  <c r="F568" i="8"/>
  <c r="E568" i="8"/>
  <c r="I546" i="8"/>
  <c r="G546" i="8"/>
  <c r="F546" i="8"/>
  <c r="E546" i="8"/>
  <c r="I539" i="8"/>
  <c r="G539" i="8"/>
  <c r="F539" i="8"/>
  <c r="E539" i="8"/>
  <c r="I532" i="8"/>
  <c r="G532" i="8"/>
  <c r="F532" i="8"/>
  <c r="E532" i="8"/>
  <c r="I524" i="8"/>
  <c r="G524" i="8"/>
  <c r="F524" i="8"/>
  <c r="E524" i="8"/>
  <c r="I495" i="8"/>
  <c r="G495" i="8"/>
  <c r="F495" i="8"/>
  <c r="E495" i="8"/>
  <c r="I489" i="8"/>
  <c r="G489" i="8"/>
  <c r="F489" i="8"/>
  <c r="E489" i="8"/>
  <c r="I468" i="8"/>
  <c r="G468" i="8"/>
  <c r="F468" i="8"/>
  <c r="E468" i="8"/>
  <c r="I463" i="8"/>
  <c r="G463" i="8"/>
  <c r="F463" i="8"/>
  <c r="E463" i="8"/>
  <c r="I442" i="8"/>
  <c r="G442" i="8"/>
  <c r="F442" i="8"/>
  <c r="E442" i="8"/>
  <c r="I437" i="8"/>
  <c r="G437" i="8"/>
  <c r="F437" i="8"/>
  <c r="E437" i="8"/>
  <c r="I429" i="8"/>
  <c r="G429" i="8"/>
  <c r="F429" i="8"/>
  <c r="E429" i="8"/>
  <c r="I421" i="8"/>
  <c r="G421" i="8"/>
  <c r="F421" i="8"/>
  <c r="E421" i="8"/>
  <c r="I396" i="8"/>
  <c r="G396" i="8"/>
  <c r="F396" i="8"/>
  <c r="E396" i="8"/>
  <c r="I391" i="8"/>
  <c r="G391" i="8"/>
  <c r="F391" i="8"/>
  <c r="E391" i="8"/>
  <c r="I358" i="8"/>
  <c r="G358" i="8"/>
  <c r="F358" i="8"/>
  <c r="E358" i="8"/>
  <c r="I340" i="8"/>
  <c r="G340" i="8"/>
  <c r="F340" i="8"/>
  <c r="E340" i="8"/>
  <c r="I334" i="8"/>
  <c r="G334" i="8"/>
  <c r="F334" i="8"/>
  <c r="E334" i="8"/>
  <c r="I328" i="8"/>
  <c r="G328" i="8"/>
  <c r="F328" i="8"/>
  <c r="E328" i="8"/>
  <c r="I321" i="8"/>
  <c r="G321" i="8"/>
  <c r="F321" i="8"/>
  <c r="E321" i="8"/>
  <c r="I316" i="8"/>
  <c r="G316" i="8"/>
  <c r="F316" i="8"/>
  <c r="E316" i="8"/>
  <c r="I297" i="8"/>
  <c r="G297" i="8"/>
  <c r="F297" i="8"/>
  <c r="E297" i="8"/>
  <c r="I277" i="8"/>
  <c r="G277" i="8"/>
  <c r="F277" i="8"/>
  <c r="E277" i="8"/>
  <c r="I272" i="8"/>
  <c r="G272" i="8"/>
  <c r="F272" i="8"/>
  <c r="E272" i="8"/>
  <c r="I265" i="8"/>
  <c r="G265" i="8"/>
  <c r="F265" i="8"/>
  <c r="E265" i="8"/>
  <c r="I260" i="8"/>
  <c r="G260" i="8"/>
  <c r="F260" i="8"/>
  <c r="E260" i="8"/>
  <c r="I253" i="8"/>
  <c r="G253" i="8"/>
  <c r="F253" i="8"/>
  <c r="E253" i="8"/>
  <c r="I247" i="8"/>
  <c r="G247" i="8"/>
  <c r="F247" i="8"/>
  <c r="E247" i="8"/>
  <c r="I228" i="8"/>
  <c r="G228" i="8"/>
  <c r="F228" i="8"/>
  <c r="E228" i="8"/>
  <c r="I222" i="8"/>
  <c r="G222" i="8"/>
  <c r="F222" i="8"/>
  <c r="E222" i="8"/>
  <c r="I214" i="8"/>
  <c r="G214" i="8"/>
  <c r="F214" i="8"/>
  <c r="E214" i="8"/>
  <c r="I210" i="8"/>
  <c r="G210" i="8"/>
  <c r="F210" i="8"/>
  <c r="E210" i="8"/>
  <c r="I200" i="8"/>
  <c r="G200" i="8"/>
  <c r="F200" i="8"/>
  <c r="E200" i="8"/>
  <c r="I194" i="8"/>
  <c r="G194" i="8"/>
  <c r="F194" i="8"/>
  <c r="E194" i="8"/>
  <c r="I190" i="8"/>
  <c r="G190" i="8"/>
  <c r="F190" i="8"/>
  <c r="E190" i="8"/>
  <c r="I161" i="8"/>
  <c r="G161" i="8"/>
  <c r="F161" i="8"/>
  <c r="E161" i="8"/>
  <c r="I150" i="8"/>
  <c r="G150" i="8"/>
  <c r="F150" i="8"/>
  <c r="E150" i="8"/>
  <c r="I142" i="8"/>
  <c r="G142" i="8"/>
  <c r="F142" i="8"/>
  <c r="E142" i="8"/>
  <c r="I110" i="8"/>
  <c r="G110" i="8"/>
  <c r="F110" i="8"/>
  <c r="E110" i="8"/>
  <c r="I103" i="8"/>
  <c r="G103" i="8"/>
  <c r="F103" i="8"/>
  <c r="E103" i="8"/>
  <c r="I97" i="8"/>
  <c r="G97" i="8"/>
  <c r="F97" i="8"/>
  <c r="E97" i="8"/>
  <c r="I92" i="8"/>
  <c r="G92" i="8"/>
  <c r="F92" i="8"/>
  <c r="E92" i="8"/>
  <c r="I85" i="8"/>
  <c r="G85" i="8"/>
  <c r="F85" i="8"/>
  <c r="E85" i="8"/>
  <c r="I72" i="8"/>
  <c r="G72" i="8"/>
  <c r="F72" i="8"/>
  <c r="E72" i="8"/>
  <c r="I64" i="8"/>
  <c r="G64" i="8"/>
  <c r="F64" i="8"/>
  <c r="E64" i="8"/>
  <c r="I47" i="8"/>
  <c r="G47" i="8"/>
  <c r="F47" i="8"/>
  <c r="E47" i="8"/>
  <c r="I39" i="8"/>
  <c r="G39" i="8"/>
  <c r="F39" i="8"/>
  <c r="E39" i="8"/>
  <c r="I14" i="8"/>
  <c r="G14" i="8"/>
  <c r="F14" i="8"/>
  <c r="E14" i="8"/>
  <c r="G48" i="1"/>
  <c r="G49" i="1"/>
  <c r="G50" i="1"/>
  <c r="G51" i="1"/>
  <c r="G52" i="1"/>
  <c r="G53" i="1"/>
  <c r="G54" i="1"/>
  <c r="G55" i="1"/>
  <c r="G47" i="1"/>
  <c r="G57" i="1"/>
  <c r="G58" i="1"/>
  <c r="G59" i="1"/>
  <c r="G60" i="1"/>
  <c r="G61" i="1"/>
  <c r="G56" i="1"/>
  <c r="G62" i="1"/>
  <c r="G64" i="1"/>
  <c r="G65" i="1"/>
  <c r="G66" i="1"/>
  <c r="G63" i="1"/>
  <c r="G73" i="1"/>
  <c r="G39" i="1"/>
  <c r="G40" i="1"/>
  <c r="G41" i="1"/>
  <c r="G42" i="1"/>
  <c r="G43" i="1"/>
  <c r="G44" i="1"/>
  <c r="G45" i="1"/>
  <c r="G46" i="1"/>
  <c r="G38" i="1"/>
  <c r="G37" i="1"/>
  <c r="G34" i="1"/>
  <c r="G35" i="1"/>
  <c r="G36" i="1"/>
  <c r="G33" i="1"/>
  <c r="G30" i="1"/>
  <c r="G31" i="1"/>
  <c r="G32" i="1"/>
  <c r="G29" i="1"/>
  <c r="G28" i="1"/>
  <c r="G27" i="1"/>
  <c r="G26" i="1"/>
  <c r="G25" i="1"/>
  <c r="G24" i="1"/>
  <c r="G19" i="1"/>
  <c r="G16" i="1"/>
  <c r="G17" i="1"/>
  <c r="G18" i="1"/>
  <c r="G15" i="1"/>
  <c r="G14" i="1"/>
  <c r="G8" i="1"/>
  <c r="G9" i="1"/>
  <c r="G10" i="1"/>
  <c r="G11" i="1"/>
  <c r="G12" i="1"/>
  <c r="G13" i="1"/>
  <c r="G7" i="1"/>
  <c r="G6" i="1"/>
  <c r="H9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6" i="1"/>
  <c r="F66" i="1"/>
  <c r="E66" i="1"/>
  <c r="D66" i="1"/>
  <c r="F61" i="1"/>
  <c r="E61" i="1"/>
  <c r="D61" i="1"/>
  <c r="F55" i="1"/>
  <c r="E55" i="1"/>
  <c r="D55" i="1"/>
  <c r="F46" i="1"/>
  <c r="E46" i="1"/>
  <c r="D46" i="1"/>
  <c r="F36" i="1"/>
  <c r="E36" i="1"/>
  <c r="D36" i="1"/>
  <c r="F32" i="1"/>
  <c r="E32" i="1"/>
  <c r="D32" i="1"/>
  <c r="F19" i="1"/>
  <c r="E19" i="1"/>
  <c r="D19" i="1"/>
  <c r="F13" i="1"/>
  <c r="E13" i="1"/>
  <c r="D13" i="1"/>
  <c r="H11" i="1" l="1"/>
  <c r="H10" i="1"/>
  <c r="G74" i="1"/>
  <c r="H8" i="1"/>
  <c r="H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B76866A-980C-41C1-BCED-E7FC461EA1F5}" keepAlive="1" name="Query - muni2022" description="Connection to the 'muni2022' query in the workbook." type="5" refreshedVersion="0" background="1">
    <dbPr connection="Provider=Microsoft.Mashup.OleDb.1;Data Source=$Workbook$;Location=muni2022;Extended Properties=&quot;&quot;" command="SELECT * FROM [muni2022]"/>
  </connection>
  <connection id="2" xr16:uid="{44113DB9-AD49-40FE-B6A4-8B9B6C3AC946}" keepAlive="1" name="Query - muni2022 (2)" description="Connection to the 'muni2022 (2)' query in the workbook." type="5" refreshedVersion="0" background="1">
    <dbPr connection="Provider=Microsoft.Mashup.OleDb.1;Data Source=$Workbook$;Location=&quot;muni2022 (2)&quot;;Extended Properties=&quot;&quot;" command="SELECT * FROM [muni2022 (2)]"/>
  </connection>
  <connection id="3" xr16:uid="{3365445B-4426-44A3-B94A-A9929FB333DB}" keepAlive="1" name="Query - muni2022 (3)" description="Connection to the 'muni2022 (3)' query in the workbook." type="5" refreshedVersion="0" background="1">
    <dbPr connection="Provider=Microsoft.Mashup.OleDb.1;Data Source=$Workbook$;Location=&quot;muni2022 (3)&quot;;Extended Properties=&quot;&quot;" command="SELECT * FROM [muni2022 (3)]"/>
  </connection>
  <connection id="4" xr16:uid="{47B4B4D2-99DC-40F9-89BE-16B31B611732}" keepAlive="1" name="Query - muni2022 (4)" description="Connection to the 'muni2022 (4)' query in the workbook." type="5" refreshedVersion="0" background="1">
    <dbPr connection="Provider=Microsoft.Mashup.OleDb.1;Data Source=$Workbook$;Location=&quot;muni2022 (4)&quot;;Extended Properties=&quot;&quot;" command="SELECT * FROM [muni2022 (4)]"/>
  </connection>
  <connection id="5" xr16:uid="{A82A9A0C-60C0-42B5-A95E-AF8D8FCA284F}" keepAlive="1" name="Query - tessss" description="Connection to the 'tessss' query in the workbook." type="5" refreshedVersion="0" background="1">
    <dbPr connection="Provider=Microsoft.Mashup.OleDb.1;Data Source=$Workbook$;Location=tessss;Extended Properties=&quot;&quot;" command="SELECT * FROM [tessss]"/>
  </connection>
</connections>
</file>

<file path=xl/sharedStrings.xml><?xml version="1.0" encoding="utf-8"?>
<sst xmlns="http://schemas.openxmlformats.org/spreadsheetml/2006/main" count="1939" uniqueCount="114">
  <si>
    <t xml:space="preserve">Índex / Índice / Table of contents
</t>
  </si>
  <si>
    <r>
      <rPr>
        <b/>
        <sz val="14"/>
        <color theme="1"/>
        <rFont val="Segoe UI"/>
        <family val="2"/>
      </rPr>
      <t>(1) Mallorca</t>
    </r>
    <r>
      <rPr>
        <sz val="14"/>
        <color theme="1"/>
        <rFont val="Segoe UI"/>
        <family val="2"/>
      </rPr>
      <t xml:space="preserve">:
    Distribució de la capacitat d'allotjament per any, tipus d'establiment i categoria a Mallorca
    Distribución de la capacidad de alojamiento por año, tipo y categoría en Mallorca
    Distribution of accomodation capacity broken down by year, type of establishment and category in Majorca
</t>
    </r>
    <r>
      <rPr>
        <b/>
        <sz val="14"/>
        <color theme="1"/>
        <rFont val="Segoe UI"/>
        <family val="2"/>
      </rPr>
      <t>(2) Municipis-Municipios-Towns</t>
    </r>
    <r>
      <rPr>
        <sz val="14"/>
        <color theme="1"/>
        <rFont val="Segoe UI"/>
        <family val="2"/>
      </rPr>
      <t>:
    Distribució de la capacitat d'allotjament per any, tipus d'establiment i categoria a Mallorca
    Distribución de la capacidad de alojamiento por año, tipo y categoría en Mallorca
    Distribution of accomodation capacity broken down by year, type of establishment and category in Majorca</t>
    </r>
  </si>
  <si>
    <t xml:space="preserve">Observacions / Observaciones / Remarks
</t>
  </si>
  <si>
    <t>Aquesta estadística continua amb el treball present a http://www.caib.es/sites/estadistiquesdelturisme/es/alojamientos_turisticos-33206/ per als anys 2004-2021.
Esta estadística continúa con el trabajo presente en http://www.caib.es/sites/estadistiquesdelturisme/es/alojamientos_turisticos-33206/ para los años 2004-2021.
This statistic continues the work presented at http://www.caib.es/sites/estadistiquesdelturisme/es/alojamientos_turisticos-33206/ for the years 2004-2021.</t>
  </si>
  <si>
    <t xml:space="preserve">Abreviatures / Abreviaturas / Abbreviations
</t>
  </si>
  <si>
    <r>
      <rPr>
        <b/>
        <sz val="11"/>
        <color theme="1"/>
        <rFont val="Segoe UI"/>
        <family val="2"/>
      </rPr>
      <t>G.L.</t>
    </r>
    <r>
      <rPr>
        <sz val="11"/>
        <color theme="1"/>
        <rFont val="Segoe UI"/>
        <family val="2"/>
      </rPr>
      <t xml:space="preserve">: Gran luxe / Gran lujo / Great luxury
</t>
    </r>
    <r>
      <rPr>
        <b/>
        <sz val="11"/>
        <color theme="1"/>
        <rFont val="Segoe UI"/>
        <family val="2"/>
      </rPr>
      <t>SUP.</t>
    </r>
    <r>
      <rPr>
        <sz val="11"/>
        <color theme="1"/>
        <rFont val="Segoe UI"/>
        <family val="2"/>
      </rPr>
      <t xml:space="preserve">: Superior / Superior / Superior
</t>
    </r>
    <r>
      <rPr>
        <b/>
        <sz val="11"/>
        <color theme="1"/>
        <rFont val="Segoe UI"/>
        <family val="2"/>
      </rPr>
      <t>MUN.</t>
    </r>
    <r>
      <rPr>
        <sz val="11"/>
        <color theme="1"/>
        <rFont val="Segoe UI"/>
        <family val="2"/>
      </rPr>
      <t xml:space="preserve">: Municipi / Municipio / Municipality
</t>
    </r>
    <r>
      <rPr>
        <b/>
        <sz val="11"/>
        <color theme="1"/>
        <rFont val="Segoe UI"/>
        <family val="2"/>
      </rPr>
      <t>EST</t>
    </r>
    <r>
      <rPr>
        <sz val="11"/>
        <color theme="1"/>
        <rFont val="Segoe UI"/>
        <family val="2"/>
      </rPr>
      <t xml:space="preserve">: Establiment / Establecimiento / Establishment
</t>
    </r>
    <r>
      <rPr>
        <b/>
        <sz val="11"/>
        <color theme="1"/>
        <rFont val="Segoe UI"/>
        <family val="2"/>
      </rPr>
      <t>*</t>
    </r>
    <r>
      <rPr>
        <sz val="11"/>
        <color theme="1"/>
        <rFont val="Segoe UI"/>
        <family val="2"/>
      </rPr>
      <t>: Estrelles / Estrellas / Stars</t>
    </r>
  </si>
  <si>
    <t>Distribució de la capacitat d'allotjament per any, tipus d'establiment i categoria a Mallorca
Distribución de la capacidad de alojamiento por año, tipo y categoría en Mallorca
Distribution of accomodation capacity broken down by year, type of establishment and category in Majorca</t>
  </si>
  <si>
    <t>ANY
AÑO
YEAR</t>
  </si>
  <si>
    <t>TIPUS D'ESTABLIMENT
TIPO DE ESTABLECIMIENTO
ESTABLISHMENT TYPE</t>
  </si>
  <si>
    <t>CATEGORIA
CATEGORÍA
CATEGORY</t>
  </si>
  <si>
    <t>NRE. D'ESTABL.
Nº ESTABL.
NO. ESTABL.</t>
  </si>
  <si>
    <t>NRE. UNITATS
Nº UNIDADES
NO. UNITS</t>
  </si>
  <si>
    <t>NRE. PLACES
Nº PLAZAS
NO. BEDS</t>
  </si>
  <si>
    <t>% PLACES EST.
% PLAZAS EST.
% BEDS EST.</t>
  </si>
  <si>
    <t>% PLACES
% PLAZAS
% BEDS</t>
  </si>
  <si>
    <t>Agroturisme/Agroturismo/Agro-tourism</t>
  </si>
  <si>
    <t>Apartaments turístic/Apartamentos turísticos/Tourist apartment</t>
  </si>
  <si>
    <t>1 CLAU/LLAVE/KEY</t>
  </si>
  <si>
    <t>2 CLAU/LLAVE/KEY</t>
  </si>
  <si>
    <t xml:space="preserve">3 CLAU/LLAVE/KEY </t>
  </si>
  <si>
    <t>3 CLAU/LLAVE/KEY SUP.</t>
  </si>
  <si>
    <t>4 CLAU/LLAVE/KEY</t>
  </si>
  <si>
    <t>4 CLAU/LLAVE/KEY SUP.</t>
  </si>
  <si>
    <t>Casa d'hostes/Casa de huéspedes/Guest house</t>
  </si>
  <si>
    <t>Càmping turístic/Camping turístico/Tourist campsite</t>
  </si>
  <si>
    <t>1ª/FIRST CLASS</t>
  </si>
  <si>
    <t>2ª/SECOND CLASS</t>
  </si>
  <si>
    <t>3ª/THIRD CLASS</t>
  </si>
  <si>
    <t>LUXE/LUJO/LUXURY</t>
  </si>
  <si>
    <t>Ciutat de vacances/Ciudad de vacaciones/Holiday villages</t>
  </si>
  <si>
    <t>1*</t>
  </si>
  <si>
    <t>2*</t>
  </si>
  <si>
    <t>3*</t>
  </si>
  <si>
    <t>Estada turística en habitatge (ETV)/Estancia turística en vivienda/Tourist home stay</t>
  </si>
  <si>
    <t>Estada turística en habitatge (ETVPL)/Estancia turística en vivienda/Tourist home stay</t>
  </si>
  <si>
    <t>Estada turística en habitatge (ETV60)/Estancia turística en vivienda/Tourist home stay</t>
  </si>
  <si>
    <t>Fonda/Fonda/Fonda</t>
  </si>
  <si>
    <t>Habitatge turístic de vacances/Vivienda turística de vacaciones/Tourist vacation home</t>
  </si>
  <si>
    <t>Hostal/Hostal/Hostel</t>
  </si>
  <si>
    <t>Hostal residència/Hostal residencia/Hostel residence</t>
  </si>
  <si>
    <t>Hostatgeria/Hospedería/Hostelry</t>
  </si>
  <si>
    <t>Hotel/Hotel/Hotel</t>
  </si>
  <si>
    <t>3* SUP.</t>
  </si>
  <si>
    <t>4*</t>
  </si>
  <si>
    <t>4* SUP.</t>
  </si>
  <si>
    <t>5*</t>
  </si>
  <si>
    <t>5* G.L.</t>
  </si>
  <si>
    <t>Hotel apartament/Hotel apartamento/Apartment hotel</t>
  </si>
  <si>
    <t>Hotel residència/Hotel residencia/Hotel residence</t>
  </si>
  <si>
    <t>Hotel rural/Hotel rural/Rural hotel</t>
  </si>
  <si>
    <t>Pensió/Pensión/Boarding house</t>
  </si>
  <si>
    <t>Residència apartaments/Residencia apartamentos/Apartment residence</t>
  </si>
  <si>
    <t>Turisme d'interior/Turismo de interior/Inland tourism</t>
  </si>
  <si>
    <t>Tots/Todos/All</t>
  </si>
  <si>
    <t>Distribució de la capacitat d'allotjament per any, municipi, tipus d'establiment i categoria a Mallorca
Distribución de la capacidad de alojamiento por año, municipio, tipo y categoría en Mallorca
Distribution of accomodation capacity broken down by year, municipality, type of establishment and category in Majorca</t>
  </si>
  <si>
    <t>MUNICIPI
MUNICIPIO
MUNICIPALITY</t>
  </si>
  <si>
    <t>% PLACES MUN.
% PLAZAS MUN.
% BEDS MUN.</t>
  </si>
  <si>
    <t>ALARÓ</t>
  </si>
  <si>
    <t>-</t>
  </si>
  <si>
    <t>ALCÚDIA</t>
  </si>
  <si>
    <t>2 CLAUS/LLAVES/KEYS</t>
  </si>
  <si>
    <t>3 CLAUS/LLAVES/KEYS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</si>
  <si>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</si>
  <si>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</si>
  <si>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</si>
  <si>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</si>
  <si>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</si>
  <si>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</si>
  <si>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</si>
  <si>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</si>
  <si>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</si>
  <si>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3 CLAUS/LLAVES/KEYS SUP.</t>
  </si>
  <si>
    <t>4 CLAUS/LLAVES/KEYS</t>
  </si>
  <si>
    <t>CAMPANET</t>
  </si>
  <si>
    <t>CAMPOS</t>
  </si>
  <si>
    <t>CAPDEPERA</t>
  </si>
  <si>
    <t>CONSELL</t>
  </si>
  <si>
    <t>COSTITX</t>
  </si>
  <si>
    <t>DEIÀ</t>
  </si>
  <si>
    <t>ESCORCA</t>
  </si>
  <si>
    <t>ESPORLES</t>
  </si>
  <si>
    <t>ESTELLENCS</t>
  </si>
  <si>
    <t>FELANITX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</si>
  <si>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</si>
  <si>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</si>
  <si>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</si>
  <si>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</si>
  <si>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</si>
  <si>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</si>
  <si>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</si>
  <si>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</si>
  <si>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</si>
  <si>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</si>
  <si>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</si>
  <si>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</si>
  <si>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PALMA</t>
  </si>
  <si>
    <t>4 CLAUS/LLAVES/KEYS SUP.</t>
  </si>
  <si>
    <t>PETRA</t>
  </si>
  <si>
    <t>POLLENÇA</t>
  </si>
  <si>
    <t>PORRERES</t>
  </si>
  <si>
    <t>PUIGPUNYENT</t>
  </si>
  <si>
    <t>SANT JOAN</t>
  </si>
  <si>
    <t>SANT LLORENÇ DES CARDASSAR</t>
  </si>
  <si>
    <t>SANTA EUGÈNIA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</si>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</sst>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3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16"/>
      <color theme="1"/>
      <name val="Segoe UI"/>
      <family val="2"/>
    </font>
    <font>
      <b/>
      <sz val="14"/>
      <color theme="1"/>
      <name val="Segoe UI"/>
      <family val="2"/>
    </font>
    <font>
      <sz val="14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3346449</xdr:colOff>
      <xdr:row>5</xdr:row>
      <xdr:rowOff>19050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6D17D2D6-B7F7-B750-C42C-59B0245C7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6449" cy="971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81B84E-BF71-4104-98C4-D5FC630929BC}" name="Taula6" displayName="Taula6" ref="A5:H74" totalsRowShown="0" headerRowDxfId="20" dataDxfId="19">
  <autoFilter ref="A5:H74" xr:uid="{F281B84E-BF71-4104-98C4-D5FC630929BC}"/>
  <tableColumns count="8">
    <tableColumn id="1" xr3:uid="{17F134D0-5682-4070-83D7-21FBDC457351}" name="ANY_x000a_AÑO_x000a_YEAR" dataDxfId="18"/>
    <tableColumn id="2" xr3:uid="{81E34129-E9B2-4E28-B550-075339B9082E}" name="TIPUS D'ESTABLIMENT_x000a_TIPO DE ESTABLECIMIENTO_x000a_ESTABLISHMENT TYPE" dataDxfId="17"/>
    <tableColumn id="3" xr3:uid="{78FDD887-9B37-4D95-9FAF-7974F6235C14}" name="CATEGORIA_x000a_CATEGORÍA_x000a_CATEGORY" dataDxfId="16"/>
    <tableColumn id="4" xr3:uid="{DACF2F02-6CB7-422B-B4C3-B9E7DBFF4909}" name="NRE. D'ESTABL._x000a_Nº ESTABL._x000a_NO. ESTABL." dataDxfId="15"/>
    <tableColumn id="5" xr3:uid="{03044F06-6CDE-4A7B-98A3-A1D9D7C3F75A}" name="NRE. UNITATS_x000a_Nº UNIDADES_x000a_NO. UNITS" dataDxfId="14"/>
    <tableColumn id="6" xr3:uid="{87B7BA47-84AE-4844-9F62-61A32D697ACF}" name="NRE. PLACES_x000a_Nº PLAZAS_x000a_NO. BEDS" dataDxfId="13"/>
    <tableColumn id="7" xr3:uid="{513CBD25-2FD7-497D-8B5B-CB998C8F2740}" name="% PLACES EST._x000a_% PLAZAS EST._x000a_% BEDS EST." dataDxfId="12"/>
    <tableColumn id="8" xr3:uid="{494606F9-E64D-427E-8B06-008EAEB89292}" name="% PLACES_x000a_% PLAZAS_x000a_% BEDS" dataDxfId="11">
      <calculatedColumnFormula>F6/$F$74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0BBBE29-65DE-4C41-A7F1-8BEAAE652968}" name="Taula7" displayName="Taula7" ref="A5:I604" totalsRowShown="0" headerRowDxfId="10" dataDxfId="9">
  <autoFilter ref="A5:I604" xr:uid="{50BBBE29-65DE-4C41-A7F1-8BEAAE652968}"/>
  <tableColumns count="9">
    <tableColumn id="1" xr3:uid="{2CDBD55A-29D7-4AB6-AF37-6F711EBBF67E}" name="ANY_x000a_AÑO_x000a_YEAR" dataDxfId="8"/>
    <tableColumn id="2" xr3:uid="{BD63C1B8-223F-4AE6-ABFD-D86FCB43A40A}" name="MUNICIPI_x000a_MUNICIPIO_x000a_MUNICIPALITY" dataDxfId="7"/>
    <tableColumn id="3" xr3:uid="{991CC7E9-F233-41CE-AF9E-063085FC1911}" name="TIPUS D'ESTABLIMENT_x000a_TIPO DE ESTABLECIMIENTO_x000a_ESTABLISHMENT TYPE" dataDxfId="6"/>
    <tableColumn id="4" xr3:uid="{C6BB3D91-CE68-4FDF-8AB1-AAFC6B72400D}" name="CATEGORIA_x000a_CATEGORÍA_x000a_CATEGORY" dataDxfId="5"/>
    <tableColumn id="5" xr3:uid="{21C16202-4C93-4F7A-A945-31913827F9D3}" name="NRE. D'ESTABL._x000a_Nº ESTABL._x000a_NO. ESTABL." dataDxfId="4"/>
    <tableColumn id="6" xr3:uid="{63FDC821-C595-46F1-B98D-995D4D4115AF}" name="NRE. UNITATS_x000a_Nº UNIDADES_x000a_NO. UNITS" dataDxfId="3"/>
    <tableColumn id="7" xr3:uid="{50591EA8-5ABB-4446-BAEB-9CF8BE191533}" name="NRE. PLACES_x000a_Nº PLAZAS_x000a_NO. BEDS" dataDxfId="2"/>
    <tableColumn id="8" xr3:uid="{72BC5AF1-40B3-4E61-8A4E-F11E98E22026}" name="% PLACES MUN._x000a_% PLAZAS MUN._x000a_% BEDS MUN." dataDxfId="1"/>
    <tableColumn id="9" xr3:uid="{6D2F26AD-0E84-4334-AC64-D8E0B75206AD}" name="% PLACES_x000a_% PLAZAS_x000a_% BED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B286-40B9-4DB0-A588-4805957823D7}">
  <dimension ref="A1:A37"/>
  <sheetViews>
    <sheetView workbookViewId="0">
      <selection activeCell="E11" sqref="E11"/>
    </sheetView>
  </sheetViews>
  <sheetFormatPr defaultRowHeight="15" x14ac:dyDescent="0.25"/>
  <cols>
    <col min="1" max="1" width="169.7109375" customWidth="1"/>
  </cols>
  <sheetData>
    <row r="1" spans="1:1" x14ac:dyDescent="0.25">
      <c r="A1" s="9"/>
    </row>
    <row r="2" spans="1:1" x14ac:dyDescent="0.25">
      <c r="A2" s="9"/>
    </row>
    <row r="3" spans="1:1" x14ac:dyDescent="0.25">
      <c r="A3" s="9"/>
    </row>
    <row r="4" spans="1:1" x14ac:dyDescent="0.25">
      <c r="A4" s="9"/>
    </row>
    <row r="5" spans="1:1" x14ac:dyDescent="0.25">
      <c r="A5" s="9"/>
    </row>
    <row r="6" spans="1:1" x14ac:dyDescent="0.25">
      <c r="A6" s="9"/>
    </row>
    <row r="7" spans="1:1" ht="15" customHeight="1" x14ac:dyDescent="0.25">
      <c r="A7" s="10" t="s">
        <v>0</v>
      </c>
    </row>
    <row r="8" spans="1:1" ht="15" customHeight="1" x14ac:dyDescent="0.25">
      <c r="A8" s="10"/>
    </row>
    <row r="9" spans="1:1" ht="182.25" x14ac:dyDescent="0.25">
      <c r="A9" s="7" t="s">
        <v>1</v>
      </c>
    </row>
    <row r="10" spans="1:1" x14ac:dyDescent="0.25">
      <c r="A10" s="6"/>
    </row>
    <row r="11" spans="1:1" ht="15" customHeight="1" x14ac:dyDescent="0.25">
      <c r="A11" s="10" t="s">
        <v>2</v>
      </c>
    </row>
    <row r="12" spans="1:1" ht="15" customHeight="1" x14ac:dyDescent="0.25">
      <c r="A12" s="10"/>
    </row>
    <row r="13" spans="1:1" ht="49.5" x14ac:dyDescent="0.25">
      <c r="A13" s="8" t="s">
        <v>3</v>
      </c>
    </row>
    <row r="14" spans="1:1" ht="15" customHeight="1" x14ac:dyDescent="0.25">
      <c r="A14" s="6"/>
    </row>
    <row r="15" spans="1:1" ht="15" customHeight="1" x14ac:dyDescent="0.25">
      <c r="A15" s="10" t="s">
        <v>4</v>
      </c>
    </row>
    <row r="16" spans="1:1" x14ac:dyDescent="0.25">
      <c r="A16" s="10"/>
    </row>
    <row r="17" spans="1:1" ht="82.5" x14ac:dyDescent="0.25">
      <c r="A17" s="8" t="s">
        <v>5</v>
      </c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</sheetData>
  <mergeCells count="4">
    <mergeCell ref="A1:A6"/>
    <mergeCell ref="A7:A8"/>
    <mergeCell ref="A11:A12"/>
    <mergeCell ref="A15:A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8801-7BD3-45FD-8EA9-26FBDC830FBB}">
  <dimension ref="A1:H74"/>
  <sheetViews>
    <sheetView tabSelected="1" topLeftCell="A46" workbookViewId="0">
      <selection activeCell="I72" sqref="I72"/>
    </sheetView>
  </sheetViews>
  <sheetFormatPr defaultRowHeight="15" x14ac:dyDescent="0.25"/>
  <cols>
    <col min="1" max="1" width="7.42578125" customWidth="1"/>
    <col min="2" max="2" width="80.7109375" customWidth="1"/>
    <col min="3" max="3" width="24.85546875" customWidth="1"/>
    <col min="4" max="4" width="15.28515625" customWidth="1"/>
    <col min="5" max="5" width="14" customWidth="1"/>
    <col min="6" max="6" width="12.42578125" customWidth="1"/>
    <col min="7" max="7" width="14.7109375" customWidth="1"/>
    <col min="8" max="8" width="11" customWidth="1"/>
  </cols>
  <sheetData>
    <row r="1" spans="1:8" ht="18.75" customHeight="1" x14ac:dyDescent="0.25">
      <c r="A1" s="11" t="s">
        <v>6</v>
      </c>
      <c r="B1" s="11"/>
      <c r="C1" s="11"/>
      <c r="D1" s="11"/>
      <c r="E1" s="11"/>
      <c r="F1" s="11"/>
      <c r="G1" s="11"/>
      <c r="H1" s="11"/>
    </row>
    <row r="2" spans="1:8" ht="18.75" customHeight="1" x14ac:dyDescent="0.25">
      <c r="A2" s="11"/>
      <c r="B2" s="11"/>
      <c r="C2" s="11"/>
      <c r="D2" s="11"/>
      <c r="E2" s="11"/>
      <c r="F2" s="11"/>
      <c r="G2" s="11"/>
      <c r="H2" s="11"/>
    </row>
    <row r="3" spans="1:8" ht="18.75" customHeight="1" x14ac:dyDescent="0.25">
      <c r="A3" s="11"/>
      <c r="B3" s="11"/>
      <c r="C3" s="11"/>
      <c r="D3" s="11"/>
      <c r="E3" s="11"/>
      <c r="F3" s="11"/>
      <c r="G3" s="11"/>
      <c r="H3" s="11"/>
    </row>
    <row r="4" spans="1:8" ht="15" customHeight="1" x14ac:dyDescent="0.25">
      <c r="A4" s="11"/>
      <c r="B4" s="11"/>
      <c r="C4" s="11"/>
      <c r="D4" s="11"/>
      <c r="E4" s="11"/>
      <c r="F4" s="11"/>
      <c r="G4" s="11"/>
      <c r="H4" s="11"/>
    </row>
    <row r="5" spans="1:8" ht="50.2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5" t="s">
        <v>11</v>
      </c>
      <c r="F5" s="4" t="s">
        <v>12</v>
      </c>
      <c r="G5" s="4" t="s">
        <v>13</v>
      </c>
      <c r="H5" s="4" t="s">
        <v>14</v>
      </c>
    </row>
    <row r="6" spans="1:8" x14ac:dyDescent="0.25">
      <c r="A6" s="1">
        <v>2022</v>
      </c>
      <c r="B6" s="1" t="s">
        <v>15</v>
      </c>
      <c r="C6" s="1"/>
      <c r="D6" s="1">
        <v>285</v>
      </c>
      <c r="E6" s="1">
        <v>2533</v>
      </c>
      <c r="F6" s="1">
        <v>5490</v>
      </c>
      <c r="G6" s="2">
        <f>F6/F6</f>
        <v>1</v>
      </c>
      <c r="H6" s="2">
        <f>F6/$F$74</f>
        <v>1.3572143731227055E-2</v>
      </c>
    </row>
    <row r="7" spans="1:8" x14ac:dyDescent="0.25">
      <c r="A7" s="1">
        <v>2022</v>
      </c>
      <c r="B7" s="1" t="s">
        <v>16</v>
      </c>
      <c r="C7" s="1" t="s">
        <v>17</v>
      </c>
      <c r="D7" s="1">
        <v>62</v>
      </c>
      <c r="E7" s="1">
        <v>908</v>
      </c>
      <c r="F7" s="1">
        <v>2917</v>
      </c>
      <c r="G7" s="2">
        <f>F7/$F$13</f>
        <v>8.942092517090218E-2</v>
      </c>
      <c r="H7" s="2">
        <f t="shared" ref="H7:H70" si="0">F7/$F$74</f>
        <v>7.2112829260454134E-3</v>
      </c>
    </row>
    <row r="8" spans="1:8" x14ac:dyDescent="0.25">
      <c r="A8" s="1">
        <v>2022</v>
      </c>
      <c r="B8" s="1" t="s">
        <v>16</v>
      </c>
      <c r="C8" s="1" t="s">
        <v>18</v>
      </c>
      <c r="D8" s="1">
        <v>110</v>
      </c>
      <c r="E8" s="1">
        <v>3811</v>
      </c>
      <c r="F8" s="1">
        <v>10720</v>
      </c>
      <c r="G8" s="2">
        <f t="shared" ref="G8:G13" si="1">F8/$F$13</f>
        <v>0.32862266638055243</v>
      </c>
      <c r="H8" s="2">
        <f t="shared" si="0"/>
        <v>2.6501526557150098E-2</v>
      </c>
    </row>
    <row r="9" spans="1:8" x14ac:dyDescent="0.25">
      <c r="A9" s="1">
        <v>2022</v>
      </c>
      <c r="B9" s="1" t="s">
        <v>16</v>
      </c>
      <c r="C9" s="1" t="s">
        <v>19</v>
      </c>
      <c r="D9" s="1">
        <v>96</v>
      </c>
      <c r="E9" s="1">
        <v>6164</v>
      </c>
      <c r="F9" s="1">
        <v>15884</v>
      </c>
      <c r="G9" s="2">
        <f t="shared" si="1"/>
        <v>0.48692560007357222</v>
      </c>
      <c r="H9" s="2">
        <f t="shared" si="0"/>
        <v>3.926774699941904E-2</v>
      </c>
    </row>
    <row r="10" spans="1:8" x14ac:dyDescent="0.25">
      <c r="A10" s="1">
        <v>2022</v>
      </c>
      <c r="B10" s="1" t="s">
        <v>16</v>
      </c>
      <c r="C10" s="1" t="s">
        <v>20</v>
      </c>
      <c r="D10" s="1">
        <v>4</v>
      </c>
      <c r="E10" s="1">
        <v>356</v>
      </c>
      <c r="F10" s="1">
        <v>825</v>
      </c>
      <c r="G10" s="2">
        <f t="shared" si="1"/>
        <v>2.5290457067533183E-2</v>
      </c>
      <c r="H10" s="2">
        <f t="shared" si="0"/>
        <v>2.0395297956761968E-3</v>
      </c>
    </row>
    <row r="11" spans="1:8" x14ac:dyDescent="0.25">
      <c r="A11" s="1">
        <v>2022</v>
      </c>
      <c r="B11" s="1" t="s">
        <v>16</v>
      </c>
      <c r="C11" s="1" t="s">
        <v>21</v>
      </c>
      <c r="D11" s="1">
        <v>17</v>
      </c>
      <c r="E11" s="1">
        <v>658</v>
      </c>
      <c r="F11" s="1">
        <v>2257</v>
      </c>
      <c r="G11" s="2">
        <f t="shared" si="1"/>
        <v>6.9188559516875636E-2</v>
      </c>
      <c r="H11" s="2">
        <f t="shared" si="0"/>
        <v>5.5796590895044558E-3</v>
      </c>
    </row>
    <row r="12" spans="1:8" x14ac:dyDescent="0.25">
      <c r="A12" s="1">
        <v>2022</v>
      </c>
      <c r="B12" s="1" t="s">
        <v>16</v>
      </c>
      <c r="C12" s="1" t="s">
        <v>22</v>
      </c>
      <c r="D12" s="1">
        <v>1</v>
      </c>
      <c r="E12" s="1">
        <v>9</v>
      </c>
      <c r="F12" s="1">
        <v>18</v>
      </c>
      <c r="G12" s="2">
        <f t="shared" si="1"/>
        <v>5.5179179056436033E-4</v>
      </c>
      <c r="H12" s="2">
        <f t="shared" si="0"/>
        <v>4.4498831905662474E-5</v>
      </c>
    </row>
    <row r="13" spans="1:8" x14ac:dyDescent="0.25">
      <c r="A13" s="1">
        <v>2022</v>
      </c>
      <c r="B13" s="1" t="s">
        <v>16</v>
      </c>
      <c r="C13" s="1"/>
      <c r="D13" s="1">
        <f>SUM(D7:D12)</f>
        <v>290</v>
      </c>
      <c r="E13" s="1">
        <f>SUM(E7:E12)</f>
        <v>11906</v>
      </c>
      <c r="F13" s="1">
        <f>SUM(F7:F12)</f>
        <v>32621</v>
      </c>
      <c r="G13" s="2">
        <f t="shared" si="1"/>
        <v>1</v>
      </c>
      <c r="H13" s="2">
        <f t="shared" si="0"/>
        <v>8.0644244199700871E-2</v>
      </c>
    </row>
    <row r="14" spans="1:8" x14ac:dyDescent="0.25">
      <c r="A14" s="1">
        <v>2022</v>
      </c>
      <c r="B14" s="1" t="s">
        <v>23</v>
      </c>
      <c r="C14" s="1"/>
      <c r="D14" s="1">
        <v>15</v>
      </c>
      <c r="E14" s="1">
        <v>260</v>
      </c>
      <c r="F14" s="1">
        <v>479</v>
      </c>
      <c r="G14" s="2">
        <f>F14/F14</f>
        <v>1</v>
      </c>
      <c r="H14" s="2">
        <f t="shared" si="0"/>
        <v>1.1841633601562403E-3</v>
      </c>
    </row>
    <row r="15" spans="1:8" x14ac:dyDescent="0.25">
      <c r="A15" s="1">
        <v>2022</v>
      </c>
      <c r="B15" s="1" t="s">
        <v>24</v>
      </c>
      <c r="C15" s="1" t="s">
        <v>25</v>
      </c>
      <c r="D15" s="1">
        <v>0</v>
      </c>
      <c r="E15" s="1">
        <v>0</v>
      </c>
      <c r="F15" s="1">
        <v>0</v>
      </c>
      <c r="G15" s="2">
        <f>F15/$F$19</f>
        <v>0</v>
      </c>
      <c r="H15" s="2">
        <f t="shared" si="0"/>
        <v>0</v>
      </c>
    </row>
    <row r="16" spans="1:8" x14ac:dyDescent="0.25">
      <c r="A16" s="1">
        <v>2022</v>
      </c>
      <c r="B16" s="1" t="s">
        <v>24</v>
      </c>
      <c r="C16" s="1" t="s">
        <v>26</v>
      </c>
      <c r="D16" s="1">
        <v>0</v>
      </c>
      <c r="E16" s="1">
        <v>0</v>
      </c>
      <c r="F16" s="1">
        <v>0</v>
      </c>
      <c r="G16" s="2">
        <f t="shared" ref="G16:G18" si="2">F16/$F$19</f>
        <v>0</v>
      </c>
      <c r="H16" s="2">
        <f t="shared" si="0"/>
        <v>0</v>
      </c>
    </row>
    <row r="17" spans="1:8" x14ac:dyDescent="0.25">
      <c r="A17" s="1">
        <v>2022</v>
      </c>
      <c r="B17" s="1" t="s">
        <v>24</v>
      </c>
      <c r="C17" s="1" t="s">
        <v>27</v>
      </c>
      <c r="D17" s="1">
        <v>0</v>
      </c>
      <c r="E17" s="1">
        <v>0</v>
      </c>
      <c r="F17" s="1">
        <v>0</v>
      </c>
      <c r="G17" s="2">
        <f t="shared" si="2"/>
        <v>0</v>
      </c>
      <c r="H17" s="2">
        <f t="shared" si="0"/>
        <v>0</v>
      </c>
    </row>
    <row r="18" spans="1:8" x14ac:dyDescent="0.25">
      <c r="A18" s="1">
        <v>2022</v>
      </c>
      <c r="B18" s="1" t="s">
        <v>24</v>
      </c>
      <c r="C18" s="1" t="s">
        <v>28</v>
      </c>
      <c r="D18" s="1">
        <v>1</v>
      </c>
      <c r="E18" s="1">
        <v>163</v>
      </c>
      <c r="F18" s="1">
        <v>500</v>
      </c>
      <c r="G18" s="2">
        <f t="shared" si="2"/>
        <v>1</v>
      </c>
      <c r="H18" s="2">
        <f t="shared" si="0"/>
        <v>1.2360786640461799E-3</v>
      </c>
    </row>
    <row r="19" spans="1:8" x14ac:dyDescent="0.25">
      <c r="A19" s="1">
        <v>2022</v>
      </c>
      <c r="B19" s="1" t="s">
        <v>24</v>
      </c>
      <c r="C19" s="1"/>
      <c r="D19" s="1">
        <f>SUM(D15:D18)</f>
        <v>1</v>
      </c>
      <c r="E19" s="1">
        <f>SUM(E15:E18)</f>
        <v>163</v>
      </c>
      <c r="F19" s="1">
        <f>SUM(F15:F18)</f>
        <v>500</v>
      </c>
      <c r="G19" s="2">
        <f>F19/$F$19</f>
        <v>1</v>
      </c>
      <c r="H19" s="2">
        <f t="shared" si="0"/>
        <v>1.2360786640461799E-3</v>
      </c>
    </row>
    <row r="20" spans="1:8" x14ac:dyDescent="0.25">
      <c r="A20" s="1">
        <v>2022</v>
      </c>
      <c r="B20" s="1" t="s">
        <v>29</v>
      </c>
      <c r="C20" s="1" t="s">
        <v>30</v>
      </c>
      <c r="D20" s="1">
        <v>0</v>
      </c>
      <c r="E20" s="1">
        <v>0</v>
      </c>
      <c r="F20" s="1">
        <v>0</v>
      </c>
      <c r="G20" s="2">
        <v>0</v>
      </c>
      <c r="H20" s="2">
        <f t="shared" si="0"/>
        <v>0</v>
      </c>
    </row>
    <row r="21" spans="1:8" x14ac:dyDescent="0.25">
      <c r="A21" s="1">
        <v>2022</v>
      </c>
      <c r="B21" s="1" t="s">
        <v>29</v>
      </c>
      <c r="C21" s="1" t="s">
        <v>31</v>
      </c>
      <c r="D21" s="1">
        <v>0</v>
      </c>
      <c r="E21" s="1">
        <v>0</v>
      </c>
      <c r="F21" s="1">
        <v>0</v>
      </c>
      <c r="G21" s="2">
        <v>0</v>
      </c>
      <c r="H21" s="2">
        <f t="shared" si="0"/>
        <v>0</v>
      </c>
    </row>
    <row r="22" spans="1:8" x14ac:dyDescent="0.25">
      <c r="A22" s="1">
        <v>2022</v>
      </c>
      <c r="B22" s="1" t="s">
        <v>29</v>
      </c>
      <c r="C22" s="1" t="s">
        <v>32</v>
      </c>
      <c r="D22" s="1">
        <v>0</v>
      </c>
      <c r="E22" s="1">
        <v>0</v>
      </c>
      <c r="F22" s="1">
        <v>0</v>
      </c>
      <c r="G22" s="2">
        <v>0</v>
      </c>
      <c r="H22" s="2">
        <f t="shared" si="0"/>
        <v>0</v>
      </c>
    </row>
    <row r="23" spans="1:8" x14ac:dyDescent="0.25">
      <c r="A23" s="1">
        <v>2022</v>
      </c>
      <c r="B23" s="1" t="s">
        <v>29</v>
      </c>
      <c r="C23" s="1"/>
      <c r="D23" s="1">
        <v>0</v>
      </c>
      <c r="E23" s="1">
        <v>0</v>
      </c>
      <c r="F23" s="1">
        <v>0</v>
      </c>
      <c r="G23" s="2">
        <v>0</v>
      </c>
      <c r="H23" s="2">
        <f t="shared" si="0"/>
        <v>0</v>
      </c>
    </row>
    <row r="24" spans="1:8" x14ac:dyDescent="0.25">
      <c r="A24" s="1">
        <v>2022</v>
      </c>
      <c r="B24" s="1" t="s">
        <v>33</v>
      </c>
      <c r="C24" s="1"/>
      <c r="D24" s="1">
        <v>12624</v>
      </c>
      <c r="E24" s="1">
        <v>43664</v>
      </c>
      <c r="F24" s="1">
        <v>83991</v>
      </c>
      <c r="G24" s="2">
        <f>F24/F24</f>
        <v>1</v>
      </c>
      <c r="H24" s="2">
        <f t="shared" si="0"/>
        <v>0.20763896614380539</v>
      </c>
    </row>
    <row r="25" spans="1:8" x14ac:dyDescent="0.25">
      <c r="A25" s="1">
        <v>2022</v>
      </c>
      <c r="B25" s="1" t="s">
        <v>34</v>
      </c>
      <c r="C25" s="1"/>
      <c r="D25" s="1">
        <v>2100</v>
      </c>
      <c r="E25" s="1">
        <v>4767</v>
      </c>
      <c r="F25" s="1">
        <v>8909</v>
      </c>
      <c r="G25" s="2">
        <f>F25/F25</f>
        <v>1</v>
      </c>
      <c r="H25" s="2">
        <f t="shared" si="0"/>
        <v>2.2024449635974833E-2</v>
      </c>
    </row>
    <row r="26" spans="1:8" x14ac:dyDescent="0.25">
      <c r="A26" s="1">
        <v>2022</v>
      </c>
      <c r="B26" s="1" t="s">
        <v>35</v>
      </c>
      <c r="C26" s="1"/>
      <c r="D26" s="1">
        <v>146</v>
      </c>
      <c r="E26" s="1">
        <v>487</v>
      </c>
      <c r="F26" s="1">
        <v>886</v>
      </c>
      <c r="G26" s="2">
        <f>F26/F26</f>
        <v>1</v>
      </c>
      <c r="H26" s="2">
        <f t="shared" si="0"/>
        <v>2.190331392689831E-3</v>
      </c>
    </row>
    <row r="27" spans="1:8" x14ac:dyDescent="0.25">
      <c r="A27" s="1">
        <v>2022</v>
      </c>
      <c r="B27" s="1" t="s">
        <v>36</v>
      </c>
      <c r="C27" s="1"/>
      <c r="D27" s="1">
        <v>8</v>
      </c>
      <c r="E27" s="1">
        <v>136</v>
      </c>
      <c r="F27" s="1">
        <v>236</v>
      </c>
      <c r="G27" s="2">
        <f>F27/F27</f>
        <v>1</v>
      </c>
      <c r="H27" s="2">
        <f t="shared" si="0"/>
        <v>5.8342912942979696E-4</v>
      </c>
    </row>
    <row r="28" spans="1:8" x14ac:dyDescent="0.25">
      <c r="A28" s="1">
        <v>2022</v>
      </c>
      <c r="B28" s="1" t="s">
        <v>37</v>
      </c>
      <c r="C28" s="1"/>
      <c r="D28" s="1">
        <v>1899</v>
      </c>
      <c r="E28" s="1">
        <v>5079</v>
      </c>
      <c r="F28" s="1">
        <v>9914</v>
      </c>
      <c r="G28" s="2">
        <f>F28/F28</f>
        <v>1</v>
      </c>
      <c r="H28" s="2">
        <f t="shared" si="0"/>
        <v>2.4508967750707655E-2</v>
      </c>
    </row>
    <row r="29" spans="1:8" x14ac:dyDescent="0.25">
      <c r="A29" s="1">
        <v>2022</v>
      </c>
      <c r="B29" s="1" t="s">
        <v>38</v>
      </c>
      <c r="C29" s="1" t="s">
        <v>30</v>
      </c>
      <c r="D29" s="1">
        <v>34</v>
      </c>
      <c r="E29" s="1">
        <v>793</v>
      </c>
      <c r="F29" s="1">
        <v>1483</v>
      </c>
      <c r="G29" s="2">
        <f>F29/$F$32</f>
        <v>0.56089258698941002</v>
      </c>
      <c r="H29" s="2">
        <f t="shared" si="0"/>
        <v>3.6662093175609694E-3</v>
      </c>
    </row>
    <row r="30" spans="1:8" x14ac:dyDescent="0.25">
      <c r="A30" s="1">
        <v>2022</v>
      </c>
      <c r="B30" s="1" t="s">
        <v>38</v>
      </c>
      <c r="C30" s="1" t="s">
        <v>31</v>
      </c>
      <c r="D30" s="1">
        <v>18</v>
      </c>
      <c r="E30" s="1">
        <v>501</v>
      </c>
      <c r="F30" s="1">
        <v>947</v>
      </c>
      <c r="G30" s="2">
        <f t="shared" ref="G30:G32" si="3">F30/$F$32</f>
        <v>0.35816944024205749</v>
      </c>
      <c r="H30" s="2">
        <f t="shared" si="0"/>
        <v>2.3411329897034647E-3</v>
      </c>
    </row>
    <row r="31" spans="1:8" x14ac:dyDescent="0.25">
      <c r="A31" s="1">
        <v>2022</v>
      </c>
      <c r="B31" s="1" t="s">
        <v>38</v>
      </c>
      <c r="C31" s="1" t="s">
        <v>32</v>
      </c>
      <c r="D31" s="1">
        <v>2</v>
      </c>
      <c r="E31" s="1">
        <v>116</v>
      </c>
      <c r="F31" s="1">
        <v>214</v>
      </c>
      <c r="G31" s="2">
        <f t="shared" si="3"/>
        <v>8.0937972768532526E-2</v>
      </c>
      <c r="H31" s="2">
        <f t="shared" si="0"/>
        <v>5.2904166821176495E-4</v>
      </c>
    </row>
    <row r="32" spans="1:8" x14ac:dyDescent="0.25">
      <c r="A32" s="1">
        <v>2022</v>
      </c>
      <c r="B32" s="1" t="s">
        <v>38</v>
      </c>
      <c r="C32" s="1"/>
      <c r="D32" s="1">
        <f>SUM(D29:D31)</f>
        <v>54</v>
      </c>
      <c r="E32" s="1">
        <f>SUM(E29:E31)</f>
        <v>1410</v>
      </c>
      <c r="F32" s="1">
        <f>SUM(F29:F31)</f>
        <v>2644</v>
      </c>
      <c r="G32" s="2">
        <f t="shared" si="3"/>
        <v>1</v>
      </c>
      <c r="H32" s="2">
        <f t="shared" si="0"/>
        <v>6.5363839754761996E-3</v>
      </c>
    </row>
    <row r="33" spans="1:8" x14ac:dyDescent="0.25">
      <c r="A33" s="1">
        <v>2022</v>
      </c>
      <c r="B33" s="1" t="s">
        <v>39</v>
      </c>
      <c r="C33" s="1" t="s">
        <v>30</v>
      </c>
      <c r="D33" s="1">
        <v>44</v>
      </c>
      <c r="E33" s="1">
        <v>916</v>
      </c>
      <c r="F33" s="1">
        <v>1728</v>
      </c>
      <c r="G33" s="2">
        <f>F33/$F$36</f>
        <v>0.67764705882352938</v>
      </c>
      <c r="H33" s="2">
        <f t="shared" si="0"/>
        <v>4.2718878629435979E-3</v>
      </c>
    </row>
    <row r="34" spans="1:8" x14ac:dyDescent="0.25">
      <c r="A34" s="1">
        <v>2022</v>
      </c>
      <c r="B34" s="1" t="s">
        <v>39</v>
      </c>
      <c r="C34" s="1" t="s">
        <v>31</v>
      </c>
      <c r="D34" s="1">
        <v>20</v>
      </c>
      <c r="E34" s="1">
        <v>391</v>
      </c>
      <c r="F34" s="1">
        <v>736</v>
      </c>
      <c r="G34" s="2">
        <f t="shared" ref="G34:G36" si="4">F34/$F$36</f>
        <v>0.28862745098039216</v>
      </c>
      <c r="H34" s="2">
        <f t="shared" si="0"/>
        <v>1.8195077934759769E-3</v>
      </c>
    </row>
    <row r="35" spans="1:8" x14ac:dyDescent="0.25">
      <c r="A35" s="1">
        <v>2022</v>
      </c>
      <c r="B35" s="1" t="s">
        <v>39</v>
      </c>
      <c r="C35" s="1" t="s">
        <v>32</v>
      </c>
      <c r="D35" s="1">
        <v>2</v>
      </c>
      <c r="E35" s="1">
        <v>46</v>
      </c>
      <c r="F35" s="1">
        <v>86</v>
      </c>
      <c r="G35" s="2">
        <f t="shared" si="4"/>
        <v>3.3725490196078428E-2</v>
      </c>
      <c r="H35" s="2">
        <f t="shared" si="0"/>
        <v>2.1260553021594294E-4</v>
      </c>
    </row>
    <row r="36" spans="1:8" x14ac:dyDescent="0.25">
      <c r="A36" s="1">
        <v>2022</v>
      </c>
      <c r="B36" s="1" t="s">
        <v>39</v>
      </c>
      <c r="C36" s="1"/>
      <c r="D36" s="1">
        <f>SUM(D33:D35)</f>
        <v>66</v>
      </c>
      <c r="E36" s="1">
        <f>SUM(E33:E35)</f>
        <v>1353</v>
      </c>
      <c r="F36" s="1">
        <f>SUM(F33:F35)</f>
        <v>2550</v>
      </c>
      <c r="G36" s="2">
        <f t="shared" si="4"/>
        <v>1</v>
      </c>
      <c r="H36" s="2">
        <f t="shared" si="0"/>
        <v>6.3040011866355179E-3</v>
      </c>
    </row>
    <row r="37" spans="1:8" x14ac:dyDescent="0.25">
      <c r="A37" s="1">
        <v>2022</v>
      </c>
      <c r="B37" s="1" t="s">
        <v>40</v>
      </c>
      <c r="C37" s="1"/>
      <c r="D37" s="1">
        <v>3</v>
      </c>
      <c r="E37" s="1">
        <v>68</v>
      </c>
      <c r="F37" s="1">
        <v>134</v>
      </c>
      <c r="G37" s="2">
        <f>F37/F37</f>
        <v>1</v>
      </c>
      <c r="H37" s="2">
        <f t="shared" si="0"/>
        <v>3.3126908196437623E-4</v>
      </c>
    </row>
    <row r="38" spans="1:8" x14ac:dyDescent="0.25">
      <c r="A38" s="1">
        <v>2022</v>
      </c>
      <c r="B38" s="1" t="s">
        <v>41</v>
      </c>
      <c r="C38" s="1" t="s">
        <v>30</v>
      </c>
      <c r="D38" s="1">
        <v>14</v>
      </c>
      <c r="E38" s="1">
        <v>591</v>
      </c>
      <c r="F38" s="1">
        <v>1113</v>
      </c>
      <c r="G38" s="2">
        <f>F38/$F$46</f>
        <v>6.319662497090003E-3</v>
      </c>
      <c r="H38" s="2">
        <f t="shared" si="0"/>
        <v>2.7515111061667966E-3</v>
      </c>
    </row>
    <row r="39" spans="1:8" x14ac:dyDescent="0.25">
      <c r="A39" s="1">
        <v>2022</v>
      </c>
      <c r="B39" s="1" t="s">
        <v>41</v>
      </c>
      <c r="C39" s="1" t="s">
        <v>31</v>
      </c>
      <c r="D39" s="1">
        <v>35</v>
      </c>
      <c r="E39" s="1">
        <v>2373</v>
      </c>
      <c r="F39" s="1">
        <v>4504</v>
      </c>
      <c r="G39" s="2">
        <f t="shared" ref="G39:G46" si="5">F39/$F$46</f>
        <v>2.5573908254171943E-2</v>
      </c>
      <c r="H39" s="2">
        <f t="shared" si="0"/>
        <v>1.1134596605727989E-2</v>
      </c>
    </row>
    <row r="40" spans="1:8" x14ac:dyDescent="0.25">
      <c r="A40" s="1">
        <v>2022</v>
      </c>
      <c r="B40" s="1" t="s">
        <v>41</v>
      </c>
      <c r="C40" s="1" t="s">
        <v>32</v>
      </c>
      <c r="D40" s="1">
        <v>183</v>
      </c>
      <c r="E40" s="1">
        <v>23459</v>
      </c>
      <c r="F40" s="1">
        <v>44446</v>
      </c>
      <c r="G40" s="2">
        <f t="shared" si="5"/>
        <v>0.25236632465917541</v>
      </c>
      <c r="H40" s="2">
        <f t="shared" si="0"/>
        <v>0.10987750460439302</v>
      </c>
    </row>
    <row r="41" spans="1:8" x14ac:dyDescent="0.25">
      <c r="A41" s="1">
        <v>2022</v>
      </c>
      <c r="B41" s="1" t="s">
        <v>41</v>
      </c>
      <c r="C41" s="1" t="s">
        <v>42</v>
      </c>
      <c r="D41" s="1">
        <v>10</v>
      </c>
      <c r="E41" s="1">
        <v>1232</v>
      </c>
      <c r="F41" s="1">
        <v>2352</v>
      </c>
      <c r="G41" s="2">
        <f t="shared" si="5"/>
        <v>1.3354758484416609E-2</v>
      </c>
      <c r="H41" s="2">
        <f t="shared" si="0"/>
        <v>5.8145140356732307E-3</v>
      </c>
    </row>
    <row r="42" spans="1:8" x14ac:dyDescent="0.25">
      <c r="A42" s="1">
        <v>2022</v>
      </c>
      <c r="B42" s="1" t="s">
        <v>41</v>
      </c>
      <c r="C42" s="1" t="s">
        <v>43</v>
      </c>
      <c r="D42" s="1">
        <v>320</v>
      </c>
      <c r="E42" s="1">
        <v>50597</v>
      </c>
      <c r="F42" s="1">
        <v>98038</v>
      </c>
      <c r="G42" s="2">
        <f t="shared" si="5"/>
        <v>0.55666403583981106</v>
      </c>
      <c r="H42" s="2">
        <f t="shared" si="0"/>
        <v>0.24236536013151877</v>
      </c>
    </row>
    <row r="43" spans="1:8" x14ac:dyDescent="0.25">
      <c r="A43" s="1">
        <v>2022</v>
      </c>
      <c r="B43" s="1" t="s">
        <v>41</v>
      </c>
      <c r="C43" s="1" t="s">
        <v>44</v>
      </c>
      <c r="D43" s="1">
        <v>49</v>
      </c>
      <c r="E43" s="1">
        <v>6534</v>
      </c>
      <c r="F43" s="1">
        <v>12916</v>
      </c>
      <c r="G43" s="2">
        <f t="shared" si="5"/>
        <v>7.333761079282522E-2</v>
      </c>
      <c r="H43" s="2">
        <f t="shared" si="0"/>
        <v>3.1930384049640922E-2</v>
      </c>
    </row>
    <row r="44" spans="1:8" x14ac:dyDescent="0.25">
      <c r="A44" s="1">
        <v>2022</v>
      </c>
      <c r="B44" s="1" t="s">
        <v>41</v>
      </c>
      <c r="C44" s="1" t="s">
        <v>45</v>
      </c>
      <c r="D44" s="1">
        <v>56</v>
      </c>
      <c r="E44" s="1">
        <v>5681</v>
      </c>
      <c r="F44" s="1">
        <v>11648</v>
      </c>
      <c r="G44" s="2">
        <f t="shared" si="5"/>
        <v>6.6137851541872739E-2</v>
      </c>
      <c r="H44" s="2">
        <f t="shared" si="0"/>
        <v>2.8795688557619808E-2</v>
      </c>
    </row>
    <row r="45" spans="1:8" x14ac:dyDescent="0.25">
      <c r="A45" s="1">
        <v>2022</v>
      </c>
      <c r="B45" s="1" t="s">
        <v>41</v>
      </c>
      <c r="C45" s="1" t="s">
        <v>46</v>
      </c>
      <c r="D45" s="1">
        <v>6</v>
      </c>
      <c r="E45" s="1">
        <v>549</v>
      </c>
      <c r="F45" s="1">
        <v>1100</v>
      </c>
      <c r="G45" s="2">
        <f t="shared" si="5"/>
        <v>6.2458479306370194E-3</v>
      </c>
      <c r="H45" s="2">
        <f t="shared" si="0"/>
        <v>2.7193730609015956E-3</v>
      </c>
    </row>
    <row r="46" spans="1:8" x14ac:dyDescent="0.25">
      <c r="A46" s="1">
        <v>2022</v>
      </c>
      <c r="B46" s="1" t="s">
        <v>41</v>
      </c>
      <c r="C46" s="1"/>
      <c r="D46" s="1">
        <f>SUM(D38:D45)</f>
        <v>673</v>
      </c>
      <c r="E46" s="1">
        <f>SUM(E38:E45)</f>
        <v>91016</v>
      </c>
      <c r="F46" s="1">
        <f>SUM(F38:F45)</f>
        <v>176117</v>
      </c>
      <c r="G46" s="2">
        <f t="shared" si="5"/>
        <v>1</v>
      </c>
      <c r="H46" s="2">
        <f t="shared" si="0"/>
        <v>0.43538893215164215</v>
      </c>
    </row>
    <row r="47" spans="1:8" x14ac:dyDescent="0.25">
      <c r="A47" s="1">
        <v>2022</v>
      </c>
      <c r="B47" s="1" t="s">
        <v>47</v>
      </c>
      <c r="C47" s="1" t="s">
        <v>30</v>
      </c>
      <c r="D47" s="1">
        <v>3</v>
      </c>
      <c r="E47" s="1">
        <v>33</v>
      </c>
      <c r="F47" s="1">
        <v>78</v>
      </c>
      <c r="G47" s="2">
        <f>F47/$F$55</f>
        <v>9.5532039976484423E-4</v>
      </c>
      <c r="H47" s="2">
        <f t="shared" si="0"/>
        <v>1.9282827159120407E-4</v>
      </c>
    </row>
    <row r="48" spans="1:8" x14ac:dyDescent="0.25">
      <c r="A48" s="1">
        <v>2022</v>
      </c>
      <c r="B48" s="1" t="s">
        <v>47</v>
      </c>
      <c r="C48" s="1" t="s">
        <v>31</v>
      </c>
      <c r="D48" s="1">
        <v>10</v>
      </c>
      <c r="E48" s="1">
        <v>516</v>
      </c>
      <c r="F48" s="1">
        <v>1081</v>
      </c>
      <c r="G48" s="2">
        <f t="shared" ref="G48:G55" si="6">F48/$F$55</f>
        <v>1.3239760924946111E-2</v>
      </c>
      <c r="H48" s="2">
        <f t="shared" si="0"/>
        <v>2.6724020716678409E-3</v>
      </c>
    </row>
    <row r="49" spans="1:8" x14ac:dyDescent="0.25">
      <c r="A49" s="1">
        <v>2022</v>
      </c>
      <c r="B49" s="1" t="s">
        <v>47</v>
      </c>
      <c r="C49" s="1" t="s">
        <v>32</v>
      </c>
      <c r="D49" s="1">
        <v>47</v>
      </c>
      <c r="E49" s="1">
        <v>7498</v>
      </c>
      <c r="F49" s="1">
        <v>16880</v>
      </c>
      <c r="G49" s="2">
        <f t="shared" si="6"/>
        <v>0.2067411326670586</v>
      </c>
      <c r="H49" s="2">
        <f t="shared" si="0"/>
        <v>4.1730015698199036E-2</v>
      </c>
    </row>
    <row r="50" spans="1:8" x14ac:dyDescent="0.25">
      <c r="A50" s="1">
        <v>2022</v>
      </c>
      <c r="B50" s="1" t="s">
        <v>47</v>
      </c>
      <c r="C50" s="1" t="s">
        <v>42</v>
      </c>
      <c r="D50" s="1">
        <v>11</v>
      </c>
      <c r="E50" s="1">
        <v>1558</v>
      </c>
      <c r="F50" s="1">
        <v>4350</v>
      </c>
      <c r="G50" s="2">
        <f t="shared" si="6"/>
        <v>5.3277483833039388E-2</v>
      </c>
      <c r="H50" s="2">
        <f t="shared" si="0"/>
        <v>1.0753884377201765E-2</v>
      </c>
    </row>
    <row r="51" spans="1:8" x14ac:dyDescent="0.25">
      <c r="A51" s="1">
        <v>2022</v>
      </c>
      <c r="B51" s="1" t="s">
        <v>47</v>
      </c>
      <c r="C51" s="1" t="s">
        <v>43</v>
      </c>
      <c r="D51" s="1">
        <v>130</v>
      </c>
      <c r="E51" s="1">
        <v>24718</v>
      </c>
      <c r="F51" s="1">
        <v>54849</v>
      </c>
      <c r="G51" s="2">
        <f t="shared" si="6"/>
        <v>0.67177395649617877</v>
      </c>
      <c r="H51" s="2">
        <f t="shared" si="0"/>
        <v>0.13559535728853783</v>
      </c>
    </row>
    <row r="52" spans="1:8" x14ac:dyDescent="0.25">
      <c r="A52" s="1">
        <v>2022</v>
      </c>
      <c r="B52" s="1" t="s">
        <v>47</v>
      </c>
      <c r="C52" s="1" t="s">
        <v>44</v>
      </c>
      <c r="D52" s="1">
        <v>6</v>
      </c>
      <c r="E52" s="1">
        <v>1167</v>
      </c>
      <c r="F52" s="1">
        <v>2387</v>
      </c>
      <c r="G52" s="2">
        <f t="shared" si="6"/>
        <v>2.923525377229081E-2</v>
      </c>
      <c r="H52" s="2">
        <f t="shared" si="0"/>
        <v>5.9010395421564632E-3</v>
      </c>
    </row>
    <row r="53" spans="1:8" x14ac:dyDescent="0.25">
      <c r="A53" s="1">
        <v>2022</v>
      </c>
      <c r="B53" s="1" t="s">
        <v>47</v>
      </c>
      <c r="C53" s="1" t="s">
        <v>45</v>
      </c>
      <c r="D53" s="1">
        <v>7</v>
      </c>
      <c r="E53" s="1">
        <v>1025</v>
      </c>
      <c r="F53" s="1">
        <v>2023</v>
      </c>
      <c r="G53" s="2">
        <f t="shared" si="6"/>
        <v>2.4777091906721536E-2</v>
      </c>
      <c r="H53" s="2">
        <f t="shared" si="0"/>
        <v>5.0011742747308437E-3</v>
      </c>
    </row>
    <row r="54" spans="1:8" x14ac:dyDescent="0.25">
      <c r="A54" s="1">
        <v>2022</v>
      </c>
      <c r="B54" s="1" t="s">
        <v>47</v>
      </c>
      <c r="C54" s="1" t="s">
        <v>46</v>
      </c>
      <c r="D54" s="1">
        <v>0</v>
      </c>
      <c r="E54" s="1">
        <v>0</v>
      </c>
      <c r="F54" s="1">
        <v>0</v>
      </c>
      <c r="G54" s="2">
        <f t="shared" si="6"/>
        <v>0</v>
      </c>
      <c r="H54" s="2">
        <f t="shared" si="0"/>
        <v>0</v>
      </c>
    </row>
    <row r="55" spans="1:8" x14ac:dyDescent="0.25">
      <c r="A55" s="1">
        <v>2022</v>
      </c>
      <c r="B55" s="1" t="s">
        <v>47</v>
      </c>
      <c r="C55" s="1"/>
      <c r="D55" s="1">
        <f>SUM(D47:D54)</f>
        <v>214</v>
      </c>
      <c r="E55" s="1">
        <f>SUM(E47:E54)</f>
        <v>36515</v>
      </c>
      <c r="F55" s="1">
        <f>SUM(F47:F54)</f>
        <v>81648</v>
      </c>
      <c r="G55" s="2">
        <f t="shared" si="6"/>
        <v>1</v>
      </c>
      <c r="H55" s="2">
        <f t="shared" si="0"/>
        <v>0.20184670152408499</v>
      </c>
    </row>
    <row r="56" spans="1:8" x14ac:dyDescent="0.25">
      <c r="A56" s="1">
        <v>2022</v>
      </c>
      <c r="B56" s="1" t="s">
        <v>48</v>
      </c>
      <c r="C56" s="1" t="s">
        <v>30</v>
      </c>
      <c r="D56" s="1">
        <v>0</v>
      </c>
      <c r="E56" s="1">
        <v>0</v>
      </c>
      <c r="F56" s="1">
        <v>0</v>
      </c>
      <c r="G56" s="2">
        <f>F56/$F$61</f>
        <v>0</v>
      </c>
      <c r="H56" s="2">
        <f t="shared" si="0"/>
        <v>0</v>
      </c>
    </row>
    <row r="57" spans="1:8" x14ac:dyDescent="0.25">
      <c r="A57" s="1">
        <v>2022</v>
      </c>
      <c r="B57" s="1" t="s">
        <v>48</v>
      </c>
      <c r="C57" s="1" t="s">
        <v>31</v>
      </c>
      <c r="D57" s="1">
        <v>0</v>
      </c>
      <c r="E57" s="1">
        <v>0</v>
      </c>
      <c r="F57" s="1">
        <v>0</v>
      </c>
      <c r="G57" s="2">
        <f t="shared" ref="G57:G61" si="7">F57/$F$61</f>
        <v>0</v>
      </c>
      <c r="H57" s="2">
        <f t="shared" si="0"/>
        <v>0</v>
      </c>
    </row>
    <row r="58" spans="1:8" x14ac:dyDescent="0.25">
      <c r="A58" s="1">
        <v>2022</v>
      </c>
      <c r="B58" s="1" t="s">
        <v>48</v>
      </c>
      <c r="C58" s="1" t="s">
        <v>32</v>
      </c>
      <c r="D58" s="1">
        <v>0</v>
      </c>
      <c r="E58" s="1">
        <v>0</v>
      </c>
      <c r="F58" s="1">
        <v>0</v>
      </c>
      <c r="G58" s="2">
        <f t="shared" si="7"/>
        <v>0</v>
      </c>
      <c r="H58" s="2">
        <f t="shared" si="0"/>
        <v>0</v>
      </c>
    </row>
    <row r="59" spans="1:8" x14ac:dyDescent="0.25">
      <c r="A59" s="1">
        <v>2022</v>
      </c>
      <c r="B59" s="1" t="s">
        <v>48</v>
      </c>
      <c r="C59" s="1" t="s">
        <v>43</v>
      </c>
      <c r="D59" s="1">
        <v>0</v>
      </c>
      <c r="E59" s="1">
        <v>0</v>
      </c>
      <c r="F59" s="1">
        <v>0</v>
      </c>
      <c r="G59" s="2">
        <f t="shared" si="7"/>
        <v>0</v>
      </c>
      <c r="H59" s="2">
        <f t="shared" si="0"/>
        <v>0</v>
      </c>
    </row>
    <row r="60" spans="1:8" x14ac:dyDescent="0.25">
      <c r="A60" s="1">
        <v>2022</v>
      </c>
      <c r="B60" s="1" t="s">
        <v>48</v>
      </c>
      <c r="C60" s="1" t="s">
        <v>45</v>
      </c>
      <c r="D60" s="1">
        <v>1</v>
      </c>
      <c r="E60" s="1">
        <v>67</v>
      </c>
      <c r="F60" s="1">
        <v>132</v>
      </c>
      <c r="G60" s="2">
        <f t="shared" si="7"/>
        <v>1</v>
      </c>
      <c r="H60" s="2">
        <f t="shared" si="0"/>
        <v>3.263247673081915E-4</v>
      </c>
    </row>
    <row r="61" spans="1:8" x14ac:dyDescent="0.25">
      <c r="A61" s="1">
        <v>2022</v>
      </c>
      <c r="B61" s="1" t="s">
        <v>48</v>
      </c>
      <c r="C61" s="1"/>
      <c r="D61" s="1">
        <f>SUM(D56:D60)</f>
        <v>1</v>
      </c>
      <c r="E61" s="1">
        <f>SUM(E56:E60)</f>
        <v>67</v>
      </c>
      <c r="F61" s="1">
        <f>SUM(F56:F60)</f>
        <v>132</v>
      </c>
      <c r="G61" s="2">
        <f t="shared" si="7"/>
        <v>1</v>
      </c>
      <c r="H61" s="2">
        <f t="shared" si="0"/>
        <v>3.263247673081915E-4</v>
      </c>
    </row>
    <row r="62" spans="1:8" x14ac:dyDescent="0.25">
      <c r="A62" s="1">
        <v>2022</v>
      </c>
      <c r="B62" s="1" t="s">
        <v>49</v>
      </c>
      <c r="C62" s="1"/>
      <c r="D62" s="1">
        <v>30</v>
      </c>
      <c r="E62" s="1">
        <v>684</v>
      </c>
      <c r="F62" s="1">
        <v>1354</v>
      </c>
      <c r="G62" s="2">
        <f>F62/F62</f>
        <v>1</v>
      </c>
      <c r="H62" s="2">
        <f t="shared" si="0"/>
        <v>3.3473010222370551E-3</v>
      </c>
    </row>
    <row r="63" spans="1:8" x14ac:dyDescent="0.25">
      <c r="A63" s="1">
        <v>2022</v>
      </c>
      <c r="B63" s="1" t="s">
        <v>50</v>
      </c>
      <c r="C63" s="1" t="s">
        <v>30</v>
      </c>
      <c r="D63" s="1">
        <v>0</v>
      </c>
      <c r="E63" s="1">
        <v>0</v>
      </c>
      <c r="F63" s="1">
        <v>0</v>
      </c>
      <c r="G63" s="2">
        <f>F63/$F$66</f>
        <v>0</v>
      </c>
      <c r="H63" s="2">
        <f t="shared" si="0"/>
        <v>0</v>
      </c>
    </row>
    <row r="64" spans="1:8" x14ac:dyDescent="0.25">
      <c r="A64" s="1">
        <v>2022</v>
      </c>
      <c r="B64" s="1" t="s">
        <v>50</v>
      </c>
      <c r="C64" s="1" t="s">
        <v>31</v>
      </c>
      <c r="D64" s="1">
        <v>1</v>
      </c>
      <c r="E64" s="1">
        <v>12</v>
      </c>
      <c r="F64" s="1">
        <v>23</v>
      </c>
      <c r="G64" s="2">
        <f t="shared" ref="G64:G66" si="8">F64/$F$66</f>
        <v>1</v>
      </c>
      <c r="H64" s="2">
        <f t="shared" si="0"/>
        <v>5.6859618546124279E-5</v>
      </c>
    </row>
    <row r="65" spans="1:8" x14ac:dyDescent="0.25">
      <c r="A65" s="1">
        <v>2022</v>
      </c>
      <c r="B65" s="1" t="s">
        <v>50</v>
      </c>
      <c r="C65" s="1" t="s">
        <v>32</v>
      </c>
      <c r="D65" s="1">
        <v>0</v>
      </c>
      <c r="E65" s="1">
        <v>0</v>
      </c>
      <c r="F65" s="1">
        <v>0</v>
      </c>
      <c r="G65" s="2">
        <f t="shared" si="8"/>
        <v>0</v>
      </c>
      <c r="H65" s="2">
        <f t="shared" si="0"/>
        <v>0</v>
      </c>
    </row>
    <row r="66" spans="1:8" x14ac:dyDescent="0.25">
      <c r="A66" s="1">
        <v>2022</v>
      </c>
      <c r="B66" s="1" t="s">
        <v>50</v>
      </c>
      <c r="C66" s="1"/>
      <c r="D66" s="1">
        <f>SUM(D63:D65)</f>
        <v>1</v>
      </c>
      <c r="E66" s="1">
        <f>SUM(E63:E65)</f>
        <v>12</v>
      </c>
      <c r="F66" s="1">
        <f>SUM(F63:F65)</f>
        <v>23</v>
      </c>
      <c r="G66" s="2">
        <f t="shared" si="8"/>
        <v>1</v>
      </c>
      <c r="H66" s="2">
        <f t="shared" si="0"/>
        <v>5.6859618546124279E-5</v>
      </c>
    </row>
    <row r="67" spans="1:8" x14ac:dyDescent="0.25">
      <c r="A67" s="1">
        <v>2022</v>
      </c>
      <c r="B67" s="1" t="s">
        <v>51</v>
      </c>
      <c r="C67" s="1" t="s">
        <v>30</v>
      </c>
      <c r="D67" s="1">
        <v>0</v>
      </c>
      <c r="E67" s="1">
        <v>0</v>
      </c>
      <c r="F67" s="1">
        <v>0</v>
      </c>
      <c r="G67" s="2">
        <v>0</v>
      </c>
      <c r="H67" s="2">
        <f t="shared" si="0"/>
        <v>0</v>
      </c>
    </row>
    <row r="68" spans="1:8" x14ac:dyDescent="0.25">
      <c r="A68" s="1">
        <v>2022</v>
      </c>
      <c r="B68" s="1" t="s">
        <v>51</v>
      </c>
      <c r="C68" s="1" t="s">
        <v>31</v>
      </c>
      <c r="D68" s="1">
        <v>0</v>
      </c>
      <c r="E68" s="1">
        <v>0</v>
      </c>
      <c r="F68" s="1">
        <v>0</v>
      </c>
      <c r="G68" s="2">
        <v>0</v>
      </c>
      <c r="H68" s="2">
        <f t="shared" si="0"/>
        <v>0</v>
      </c>
    </row>
    <row r="69" spans="1:8" x14ac:dyDescent="0.25">
      <c r="A69" s="1">
        <v>2022</v>
      </c>
      <c r="B69" s="1" t="s">
        <v>51</v>
      </c>
      <c r="C69" s="1" t="s">
        <v>32</v>
      </c>
      <c r="D69" s="1">
        <v>0</v>
      </c>
      <c r="E69" s="1">
        <v>0</v>
      </c>
      <c r="F69" s="1">
        <v>0</v>
      </c>
      <c r="G69" s="2">
        <v>0</v>
      </c>
      <c r="H69" s="2">
        <f t="shared" si="0"/>
        <v>0</v>
      </c>
    </row>
    <row r="70" spans="1:8" x14ac:dyDescent="0.25">
      <c r="A70" s="1">
        <v>2022</v>
      </c>
      <c r="B70" s="1" t="s">
        <v>51</v>
      </c>
      <c r="C70" s="1" t="s">
        <v>43</v>
      </c>
      <c r="D70" s="1">
        <v>0</v>
      </c>
      <c r="E70" s="1">
        <v>0</v>
      </c>
      <c r="F70" s="1">
        <v>0</v>
      </c>
      <c r="G70" s="2">
        <v>0</v>
      </c>
      <c r="H70" s="2">
        <f t="shared" si="0"/>
        <v>0</v>
      </c>
    </row>
    <row r="71" spans="1:8" x14ac:dyDescent="0.25">
      <c r="A71" s="1">
        <v>2022</v>
      </c>
      <c r="B71" s="1" t="s">
        <v>51</v>
      </c>
      <c r="C71" s="1" t="s">
        <v>45</v>
      </c>
      <c r="D71" s="1">
        <v>0</v>
      </c>
      <c r="E71" s="1">
        <v>0</v>
      </c>
      <c r="F71" s="1">
        <v>0</v>
      </c>
      <c r="G71" s="2">
        <v>0</v>
      </c>
      <c r="H71" s="2">
        <f t="shared" ref="H71:H74" si="9">F71/$F$74</f>
        <v>0</v>
      </c>
    </row>
    <row r="72" spans="1:8" x14ac:dyDescent="0.25">
      <c r="A72" s="1">
        <v>2022</v>
      </c>
      <c r="B72" s="1" t="s">
        <v>51</v>
      </c>
      <c r="C72" s="1"/>
      <c r="D72" s="1">
        <v>0</v>
      </c>
      <c r="E72" s="1">
        <v>0</v>
      </c>
      <c r="F72" s="1">
        <v>0</v>
      </c>
      <c r="G72" s="2">
        <v>0</v>
      </c>
      <c r="H72" s="2">
        <f t="shared" si="9"/>
        <v>0</v>
      </c>
    </row>
    <row r="73" spans="1:8" x14ac:dyDescent="0.25">
      <c r="A73" s="1">
        <v>2022</v>
      </c>
      <c r="B73" s="1" t="s">
        <v>52</v>
      </c>
      <c r="C73" s="1"/>
      <c r="D73" s="1">
        <v>160</v>
      </c>
      <c r="E73" s="1">
        <v>1142</v>
      </c>
      <c r="F73" s="1">
        <v>2367</v>
      </c>
      <c r="G73" s="2">
        <f>F73/F73</f>
        <v>1</v>
      </c>
      <c r="H73" s="2">
        <f t="shared" si="9"/>
        <v>5.8515963955946158E-3</v>
      </c>
    </row>
    <row r="74" spans="1:8" x14ac:dyDescent="0.25">
      <c r="A74" s="1">
        <v>2022</v>
      </c>
      <c r="B74" s="1" t="s">
        <v>53</v>
      </c>
      <c r="C74" s="1"/>
      <c r="D74" s="1">
        <f>D2+D13+D14+D19+D23+D24+D25+D26+D27+D28+D32+D36+D37+D46+D55+D61+D62+D66+D72+D73</f>
        <v>18285</v>
      </c>
      <c r="E74" s="1">
        <f>E2+E13+E14+E19+E23+E24+E25+E26+E27+E28+E32+E36+E37+E46+E55+E61+E62+E66+E72+E73</f>
        <v>198729</v>
      </c>
      <c r="F74" s="1">
        <f>F2+F13+F14+F19+F23+F24+F25+F26+F27+F28+F32+F36+F37+F46+F55+F61+F62+F66+F72+F73</f>
        <v>404505</v>
      </c>
      <c r="G74" s="2">
        <f>F74/F74</f>
        <v>1</v>
      </c>
      <c r="H74" s="2">
        <f t="shared" si="9"/>
        <v>1</v>
      </c>
    </row>
  </sheetData>
  <mergeCells count="1">
    <mergeCell ref="A1:H4"/>
  </mergeCells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EDE3-EED5-41EB-B75A-D1FC997329DF}">
  <dimension ref="A1:I604"/>
  <sheetViews>
    <sheetView workbookViewId="0">
      <selection activeCell="B589" sqref="B589"/>
    </sheetView>
  </sheetViews>
  <sheetFormatPr defaultRowHeight="15" x14ac:dyDescent="0.25"/>
  <cols>
    <col min="1" max="1" width="7.140625" customWidth="1"/>
    <col min="2" max="2" width="29.5703125" customWidth="1"/>
    <col min="3" max="3" width="80" customWidth="1"/>
    <col min="4" max="4" width="24.85546875" customWidth="1"/>
    <col min="5" max="5" width="15.7109375" customWidth="1"/>
    <col min="6" max="6" width="14.28515625" customWidth="1"/>
    <col min="7" max="7" width="13.7109375" customWidth="1"/>
    <col min="8" max="8" width="16.140625" customWidth="1"/>
    <col min="9" max="9" width="10.7109375" customWidth="1"/>
  </cols>
  <sheetData>
    <row r="1" spans="1:9" x14ac:dyDescent="0.25">
      <c r="A1" s="11" t="s">
        <v>54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9" ht="51.75" customHeight="1" x14ac:dyDescent="0.25">
      <c r="A5" s="4" t="s">
        <v>7</v>
      </c>
      <c r="B5" s="4" t="s">
        <v>55</v>
      </c>
      <c r="C5" s="4" t="s">
        <v>8</v>
      </c>
      <c r="D5" s="4" t="s">
        <v>9</v>
      </c>
      <c r="E5" s="4" t="s">
        <v>10</v>
      </c>
      <c r="F5" s="5" t="s">
        <v>11</v>
      </c>
      <c r="G5" s="4" t="s">
        <v>12</v>
      </c>
      <c r="H5" s="4" t="s">
        <v>56</v>
      </c>
      <c r="I5" s="4" t="s">
        <v>14</v>
      </c>
    </row>
    <row r="6" spans="1:9" x14ac:dyDescent="0.25">
      <c r="A6" s="1">
        <v>2022</v>
      </c>
      <c r="B6" s="1" t="s">
        <v>57</v>
      </c>
      <c r="C6" s="1" t="s">
        <v>15</v>
      </c>
      <c r="D6" s="1" t="s">
        <v>58</v>
      </c>
      <c r="E6" s="1">
        <v>3</v>
      </c>
      <c r="F6" s="1">
        <v>16</v>
      </c>
      <c r="G6" s="1">
        <v>29</v>
      </c>
      <c r="H6" s="2">
        <v>2.4576271186440679E-2</v>
      </c>
      <c r="I6" s="2">
        <v>7.1863469320493722E-5</v>
      </c>
    </row>
    <row r="7" spans="1:9" x14ac:dyDescent="0.25">
      <c r="A7" s="1">
        <v>2022</v>
      </c>
      <c r="B7" s="1" t="s">
        <v>57</v>
      </c>
      <c r="C7" s="1" t="s">
        <v>33</v>
      </c>
      <c r="D7" s="1" t="s">
        <v>58</v>
      </c>
      <c r="E7" s="1">
        <v>135</v>
      </c>
      <c r="F7" s="1">
        <v>492</v>
      </c>
      <c r="G7" s="1">
        <v>946</v>
      </c>
      <c r="H7" s="2">
        <v>0.80169491525423731</v>
      </c>
      <c r="I7" s="2">
        <v>2.3442359302478298E-3</v>
      </c>
    </row>
    <row r="8" spans="1:9" x14ac:dyDescent="0.25">
      <c r="A8" s="1">
        <v>2022</v>
      </c>
      <c r="B8" s="1" t="s">
        <v>57</v>
      </c>
      <c r="C8" s="1" t="s">
        <v>35</v>
      </c>
      <c r="D8" s="1" t="s">
        <v>58</v>
      </c>
      <c r="E8" s="1">
        <v>1</v>
      </c>
      <c r="F8" s="1">
        <v>4</v>
      </c>
      <c r="G8" s="1">
        <v>8</v>
      </c>
      <c r="H8" s="2">
        <v>6.7796610169491523E-3</v>
      </c>
      <c r="I8" s="2">
        <v>1.9824405329791373E-5</v>
      </c>
    </row>
    <row r="9" spans="1:9" x14ac:dyDescent="0.25">
      <c r="A9" s="1">
        <v>2022</v>
      </c>
      <c r="B9" s="1" t="s">
        <v>57</v>
      </c>
      <c r="C9" s="1" t="s">
        <v>37</v>
      </c>
      <c r="D9" s="1" t="s">
        <v>58</v>
      </c>
      <c r="E9" s="1">
        <v>2</v>
      </c>
      <c r="F9" s="1">
        <v>4</v>
      </c>
      <c r="G9" s="1">
        <v>8</v>
      </c>
      <c r="H9" s="2">
        <v>6.7796610169491523E-3</v>
      </c>
      <c r="I9" s="2">
        <v>1.9824405329791373E-5</v>
      </c>
    </row>
    <row r="10" spans="1:9" x14ac:dyDescent="0.25">
      <c r="A10" s="1">
        <v>2022</v>
      </c>
      <c r="B10" s="1" t="s">
        <v>57</v>
      </c>
      <c r="C10" s="1" t="s">
        <v>39</v>
      </c>
      <c r="D10" s="1" t="s">
        <v>31</v>
      </c>
      <c r="E10" s="1">
        <v>1</v>
      </c>
      <c r="F10" s="1">
        <v>11</v>
      </c>
      <c r="G10" s="1">
        <v>21</v>
      </c>
      <c r="H10" s="2">
        <v>1.7796610169491526E-2</v>
      </c>
      <c r="I10" s="2">
        <v>5.2039063990702352E-5</v>
      </c>
    </row>
    <row r="11" spans="1:9" x14ac:dyDescent="0.25">
      <c r="A11" s="1">
        <v>2022</v>
      </c>
      <c r="B11" s="1" t="s">
        <v>57</v>
      </c>
      <c r="C11" s="1" t="s">
        <v>49</v>
      </c>
      <c r="D11" s="1" t="s">
        <v>44</v>
      </c>
      <c r="E11" s="1">
        <v>1</v>
      </c>
      <c r="F11" s="1">
        <v>27</v>
      </c>
      <c r="G11" s="1">
        <v>50</v>
      </c>
      <c r="H11" s="2">
        <v>4.2372881355932202E-2</v>
      </c>
      <c r="I11" s="2">
        <v>1.2390253331119607E-4</v>
      </c>
    </row>
    <row r="12" spans="1:9" x14ac:dyDescent="0.25">
      <c r="A12" s="1">
        <v>2022</v>
      </c>
      <c r="B12" s="1" t="s">
        <v>57</v>
      </c>
      <c r="C12" s="1" t="s">
        <v>52</v>
      </c>
      <c r="D12" s="1" t="s">
        <v>42</v>
      </c>
      <c r="E12" s="1">
        <v>2</v>
      </c>
      <c r="F12" s="1">
        <v>20</v>
      </c>
      <c r="G12" s="1">
        <v>38</v>
      </c>
      <c r="H12" s="2">
        <v>3.2203389830508473E-2</v>
      </c>
      <c r="I12" s="2">
        <v>9.416592531650902E-5</v>
      </c>
    </row>
    <row r="13" spans="1:9" x14ac:dyDescent="0.25">
      <c r="A13" s="1">
        <v>2022</v>
      </c>
      <c r="B13" s="1" t="s">
        <v>57</v>
      </c>
      <c r="C13" s="1" t="s">
        <v>52</v>
      </c>
      <c r="D13" s="1" t="s">
        <v>58</v>
      </c>
      <c r="E13" s="1">
        <v>6</v>
      </c>
      <c r="F13" s="1">
        <v>37</v>
      </c>
      <c r="G13" s="1">
        <v>80</v>
      </c>
      <c r="H13" s="2">
        <v>6.7796610169491525E-2</v>
      </c>
      <c r="I13" s="2">
        <v>1.9824405329791373E-4</v>
      </c>
    </row>
    <row r="14" spans="1:9" x14ac:dyDescent="0.25">
      <c r="A14" s="1">
        <v>2022</v>
      </c>
      <c r="B14" s="1" t="s">
        <v>57</v>
      </c>
      <c r="C14" s="1" t="s">
        <v>53</v>
      </c>
      <c r="D14" s="1" t="s">
        <v>58</v>
      </c>
      <c r="E14" s="1">
        <f>SUM(E6:E13)</f>
        <v>151</v>
      </c>
      <c r="F14" s="1">
        <f>SUM(F6:F13)</f>
        <v>611</v>
      </c>
      <c r="G14" s="1">
        <f>SUM(G6:G13)</f>
        <v>1180</v>
      </c>
      <c r="H14" s="2">
        <v>1</v>
      </c>
      <c r="I14" s="2">
        <f>SUM(I6:I13)</f>
        <v>2.9240997861442269E-3</v>
      </c>
    </row>
    <row r="15" spans="1:9" x14ac:dyDescent="0.25">
      <c r="A15" s="1">
        <v>2022</v>
      </c>
      <c r="B15" s="1" t="s">
        <v>59</v>
      </c>
      <c r="C15" s="1" t="s">
        <v>15</v>
      </c>
      <c r="D15" s="1" t="s">
        <v>58</v>
      </c>
      <c r="E15" s="1">
        <v>4</v>
      </c>
      <c r="F15" s="1">
        <v>32</v>
      </c>
      <c r="G15" s="1">
        <v>71</v>
      </c>
      <c r="H15" s="2">
        <v>1.9579725332303788E-3</v>
      </c>
      <c r="I15" s="2">
        <v>1.7594159730189844E-4</v>
      </c>
    </row>
    <row r="16" spans="1:9" x14ac:dyDescent="0.25">
      <c r="A16" s="1">
        <v>2022</v>
      </c>
      <c r="B16" s="1" t="s">
        <v>59</v>
      </c>
      <c r="C16" s="1" t="s">
        <v>16</v>
      </c>
      <c r="D16" s="1" t="s">
        <v>17</v>
      </c>
      <c r="E16" s="1">
        <v>4</v>
      </c>
      <c r="F16" s="1">
        <v>48</v>
      </c>
      <c r="G16" s="1">
        <v>201</v>
      </c>
      <c r="H16" s="2">
        <v>5.5429926644972698E-3</v>
      </c>
      <c r="I16" s="2">
        <v>4.9808818391100821E-4</v>
      </c>
    </row>
    <row r="17" spans="1:9" x14ac:dyDescent="0.25">
      <c r="A17" s="1">
        <v>2022</v>
      </c>
      <c r="B17" s="1" t="s">
        <v>59</v>
      </c>
      <c r="C17" s="1" t="s">
        <v>16</v>
      </c>
      <c r="D17" s="1" t="s">
        <v>60</v>
      </c>
      <c r="E17" s="1">
        <v>18</v>
      </c>
      <c r="F17" s="1">
        <v>934</v>
      </c>
      <c r="G17" s="1">
        <v>2417</v>
      </c>
      <c r="H17" s="2">
        <v>6.6653797363631348E-2</v>
      </c>
      <c r="I17" s="2">
        <v>5.9894484602632187E-3</v>
      </c>
    </row>
    <row r="18" spans="1:9" x14ac:dyDescent="0.25">
      <c r="A18" s="1">
        <v>2022</v>
      </c>
      <c r="B18" s="1" t="s">
        <v>59</v>
      </c>
      <c r="C18" s="1" t="s">
        <v>16</v>
      </c>
      <c r="D18" s="1" t="s">
        <v>61</v>
      </c>
      <c r="E18" s="1">
        <v>5</v>
      </c>
      <c r="F18" s="1">
        <v>1695</v>
      </c>
      <c r="G18" s="1">
        <v>4681</v>
      </c>
      <c r="H18" s="2">
        <v>0.12908830180354089</v>
      </c>
      <c r="I18" s="2">
        <v>1.1599755168594177E-2</v>
      </c>
    </row>
    <row r="19" spans="1:9" x14ac:dyDescent="0.25">
      <c r="A19" s="1">
        <v>2022</v>
      </c>
      <c r="B19" s="1" t="s">
        <v>59</v>
      </c>
      <c r="C19" s="1" t="s">
        <v>33</v>
      </c>
      <c r="D19" s="1" t="s">
        <v>58</v>
      </c>
      <c r="E19" s="1">
        <v>865</v>
      </c>
      <c r="F19" s="1">
        <v>3059</v>
      </c>
      <c r="G19" s="1">
        <v>5930</v>
      </c>
      <c r="H19" s="2">
        <v>0.16353207214163587</v>
      </c>
      <c r="I19" s="2">
        <v>1.4694840450707855E-2</v>
      </c>
    </row>
    <row r="20" spans="1:9" x14ac:dyDescent="0.25">
      <c r="A20" s="1">
        <v>2022</v>
      </c>
      <c r="B20" s="1" t="s">
        <v>59</v>
      </c>
      <c r="C20" s="1" t="s">
        <v>34</v>
      </c>
      <c r="D20" s="1" t="s">
        <v>58</v>
      </c>
      <c r="E20" s="1">
        <v>438</v>
      </c>
      <c r="F20" s="1">
        <v>1025</v>
      </c>
      <c r="G20" s="1">
        <v>1888</v>
      </c>
      <c r="H20" s="2">
        <v>5.2065523137168383E-2</v>
      </c>
      <c r="I20" s="2">
        <v>4.6785596578307644E-3</v>
      </c>
    </row>
    <row r="21" spans="1:9" x14ac:dyDescent="0.25">
      <c r="A21" s="1">
        <v>2022</v>
      </c>
      <c r="B21" s="1" t="s">
        <v>59</v>
      </c>
      <c r="C21" s="1" t="s">
        <v>35</v>
      </c>
      <c r="D21" s="1" t="s">
        <v>58</v>
      </c>
      <c r="E21" s="1">
        <v>11</v>
      </c>
      <c r="F21" s="1">
        <v>33</v>
      </c>
      <c r="G21" s="1">
        <v>61</v>
      </c>
      <c r="H21" s="2">
        <v>1.6822017539021566E-3</v>
      </c>
      <c r="I21" s="2">
        <v>1.5116109063965922E-4</v>
      </c>
    </row>
    <row r="22" spans="1:9" x14ac:dyDescent="0.25">
      <c r="A22" s="1">
        <v>2022</v>
      </c>
      <c r="B22" s="1" t="s">
        <v>59</v>
      </c>
      <c r="C22" s="1" t="s">
        <v>36</v>
      </c>
      <c r="D22" s="1" t="s">
        <v>58</v>
      </c>
      <c r="E22" s="1">
        <v>1</v>
      </c>
      <c r="F22" s="1">
        <v>21</v>
      </c>
      <c r="G22" s="1">
        <v>32</v>
      </c>
      <c r="H22" s="2">
        <v>8.824664938503116E-4</v>
      </c>
      <c r="I22" s="2">
        <v>7.9297621319165493E-5</v>
      </c>
    </row>
    <row r="23" spans="1:9" x14ac:dyDescent="0.25">
      <c r="A23" s="1">
        <v>2022</v>
      </c>
      <c r="B23" s="1" t="s">
        <v>59</v>
      </c>
      <c r="C23" s="1" t="s">
        <v>37</v>
      </c>
      <c r="D23" s="1" t="s">
        <v>58</v>
      </c>
      <c r="E23" s="1">
        <v>101</v>
      </c>
      <c r="F23" s="1">
        <v>229</v>
      </c>
      <c r="G23" s="1">
        <v>442</v>
      </c>
      <c r="H23" s="2">
        <v>1.2189068446307429E-2</v>
      </c>
      <c r="I23" s="2">
        <v>1.0952983944709734E-3</v>
      </c>
    </row>
    <row r="24" spans="1:9" x14ac:dyDescent="0.25">
      <c r="A24" s="1">
        <v>2022</v>
      </c>
      <c r="B24" s="1" t="s">
        <v>59</v>
      </c>
      <c r="C24" s="1" t="s">
        <v>38</v>
      </c>
      <c r="D24" s="1" t="s">
        <v>30</v>
      </c>
      <c r="E24" s="1">
        <v>2</v>
      </c>
      <c r="F24" s="1">
        <v>41</v>
      </c>
      <c r="G24" s="1">
        <v>76</v>
      </c>
      <c r="H24" s="2">
        <v>2.09585792289449E-3</v>
      </c>
      <c r="I24" s="2">
        <v>1.8833185063301804E-4</v>
      </c>
    </row>
    <row r="25" spans="1:9" x14ac:dyDescent="0.25">
      <c r="A25" s="1">
        <v>2022</v>
      </c>
      <c r="B25" s="1" t="s">
        <v>59</v>
      </c>
      <c r="C25" s="1" t="s">
        <v>39</v>
      </c>
      <c r="D25" s="1" t="s">
        <v>30</v>
      </c>
      <c r="E25" s="1">
        <v>1</v>
      </c>
      <c r="F25" s="1">
        <v>29</v>
      </c>
      <c r="G25" s="1">
        <v>55</v>
      </c>
      <c r="H25" s="2">
        <v>1.516739286305223E-3</v>
      </c>
      <c r="I25" s="2">
        <v>1.362927866423157E-4</v>
      </c>
    </row>
    <row r="26" spans="1:9" x14ac:dyDescent="0.25">
      <c r="A26" s="1">
        <v>2022</v>
      </c>
      <c r="B26" s="1" t="s">
        <v>59</v>
      </c>
      <c r="C26" s="1" t="s">
        <v>39</v>
      </c>
      <c r="D26" s="1" t="s">
        <v>31</v>
      </c>
      <c r="E26" s="1">
        <v>1</v>
      </c>
      <c r="F26" s="1">
        <v>21</v>
      </c>
      <c r="G26" s="1">
        <v>39</v>
      </c>
      <c r="H26" s="2">
        <v>1.0755060393800673E-3</v>
      </c>
      <c r="I26" s="2">
        <v>9.6643975982732948E-5</v>
      </c>
    </row>
    <row r="27" spans="1:9" x14ac:dyDescent="0.25">
      <c r="A27" s="1">
        <v>2022</v>
      </c>
      <c r="B27" s="1" t="s">
        <v>59</v>
      </c>
      <c r="C27" s="1" t="s">
        <v>40</v>
      </c>
      <c r="D27" s="1" t="s">
        <v>58</v>
      </c>
      <c r="E27" s="1">
        <v>1</v>
      </c>
      <c r="F27" s="1">
        <v>13</v>
      </c>
      <c r="G27" s="1">
        <v>22</v>
      </c>
      <c r="H27" s="2">
        <v>6.0669571452208926E-4</v>
      </c>
      <c r="I27" s="2">
        <v>5.4517114656926274E-5</v>
      </c>
    </row>
    <row r="28" spans="1:9" x14ac:dyDescent="0.25">
      <c r="A28" s="1">
        <v>2022</v>
      </c>
      <c r="B28" s="1" t="s">
        <v>59</v>
      </c>
      <c r="C28" s="1" t="s">
        <v>41</v>
      </c>
      <c r="D28" s="1" t="s">
        <v>32</v>
      </c>
      <c r="E28" s="1">
        <v>10</v>
      </c>
      <c r="F28" s="1">
        <v>2594</v>
      </c>
      <c r="G28" s="1">
        <v>4940</v>
      </c>
      <c r="H28" s="2">
        <v>0.13623076498814185</v>
      </c>
      <c r="I28" s="2">
        <v>1.2241570291146173E-2</v>
      </c>
    </row>
    <row r="29" spans="1:9" x14ac:dyDescent="0.25">
      <c r="A29" s="1">
        <v>2022</v>
      </c>
      <c r="B29" s="1" t="s">
        <v>59</v>
      </c>
      <c r="C29" s="1" t="s">
        <v>41</v>
      </c>
      <c r="D29" s="1" t="s">
        <v>43</v>
      </c>
      <c r="E29" s="1">
        <v>14</v>
      </c>
      <c r="F29" s="1">
        <v>3098</v>
      </c>
      <c r="G29" s="1">
        <v>6057</v>
      </c>
      <c r="H29" s="2">
        <v>0.1670343610391043</v>
      </c>
      <c r="I29" s="2">
        <v>1.5009552885318293E-2</v>
      </c>
    </row>
    <row r="30" spans="1:9" x14ac:dyDescent="0.25">
      <c r="A30" s="1">
        <v>2022</v>
      </c>
      <c r="B30" s="1" t="s">
        <v>59</v>
      </c>
      <c r="C30" s="1" t="s">
        <v>41</v>
      </c>
      <c r="D30" s="1" t="s">
        <v>44</v>
      </c>
      <c r="E30" s="1">
        <v>1</v>
      </c>
      <c r="F30" s="1">
        <v>175</v>
      </c>
      <c r="G30" s="1">
        <v>348</v>
      </c>
      <c r="H30" s="2">
        <v>9.5968231206221381E-3</v>
      </c>
      <c r="I30" s="2">
        <v>8.6236163184592472E-4</v>
      </c>
    </row>
    <row r="31" spans="1:9" x14ac:dyDescent="0.25">
      <c r="A31" s="1">
        <v>2022</v>
      </c>
      <c r="B31" s="1" t="s">
        <v>59</v>
      </c>
      <c r="C31" s="1" t="s">
        <v>41</v>
      </c>
      <c r="D31" s="1" t="s">
        <v>45</v>
      </c>
      <c r="E31" s="1">
        <v>1</v>
      </c>
      <c r="F31" s="1">
        <v>66</v>
      </c>
      <c r="G31" s="1">
        <v>126</v>
      </c>
      <c r="H31" s="2">
        <v>3.4747118195356018E-3</v>
      </c>
      <c r="I31" s="2">
        <v>3.1223438394421414E-4</v>
      </c>
    </row>
    <row r="32" spans="1:9" x14ac:dyDescent="0.25">
      <c r="A32" s="1">
        <v>2022</v>
      </c>
      <c r="B32" s="1" t="s">
        <v>59</v>
      </c>
      <c r="C32" s="1" t="s">
        <v>47</v>
      </c>
      <c r="D32" s="1" t="s">
        <v>32</v>
      </c>
      <c r="E32" s="1">
        <v>4</v>
      </c>
      <c r="F32" s="1">
        <v>801</v>
      </c>
      <c r="G32" s="1">
        <v>1776</v>
      </c>
      <c r="H32" s="2">
        <v>4.8976890408692297E-2</v>
      </c>
      <c r="I32" s="2">
        <v>4.4010179832136851E-3</v>
      </c>
    </row>
    <row r="33" spans="1:9" x14ac:dyDescent="0.25">
      <c r="A33" s="1">
        <v>2022</v>
      </c>
      <c r="B33" s="1" t="s">
        <v>59</v>
      </c>
      <c r="C33" s="1" t="s">
        <v>47</v>
      </c>
      <c r="D33" s="1" t="s">
        <v>42</v>
      </c>
      <c r="E33" s="1">
        <v>1</v>
      </c>
      <c r="F33" s="1">
        <v>168</v>
      </c>
      <c r="G33" s="1">
        <v>336</v>
      </c>
      <c r="H33" s="2">
        <v>9.2658981854282715E-3</v>
      </c>
      <c r="I33" s="2">
        <v>8.3262502385123764E-4</v>
      </c>
    </row>
    <row r="34" spans="1:9" x14ac:dyDescent="0.25">
      <c r="A34" s="1">
        <v>2022</v>
      </c>
      <c r="B34" s="1" t="s">
        <v>59</v>
      </c>
      <c r="C34" s="1" t="s">
        <v>47</v>
      </c>
      <c r="D34" s="1" t="s">
        <v>43</v>
      </c>
      <c r="E34" s="1">
        <v>13</v>
      </c>
      <c r="F34" s="1">
        <v>2440</v>
      </c>
      <c r="G34" s="1">
        <v>5486</v>
      </c>
      <c r="H34" s="2">
        <v>0.15128784953946281</v>
      </c>
      <c r="I34" s="2">
        <v>1.3594585954904434E-2</v>
      </c>
    </row>
    <row r="35" spans="1:9" x14ac:dyDescent="0.25">
      <c r="A35" s="1">
        <v>2022</v>
      </c>
      <c r="B35" s="1" t="s">
        <v>59</v>
      </c>
      <c r="C35" s="1" t="s">
        <v>47</v>
      </c>
      <c r="D35" s="1" t="s">
        <v>44</v>
      </c>
      <c r="E35" s="1">
        <v>2</v>
      </c>
      <c r="F35" s="1">
        <v>227</v>
      </c>
      <c r="G35" s="1">
        <v>443</v>
      </c>
      <c r="H35" s="2">
        <v>1.2216645524240252E-2</v>
      </c>
      <c r="I35" s="2">
        <v>1.0977764451371972E-3</v>
      </c>
    </row>
    <row r="36" spans="1:9" x14ac:dyDescent="0.25">
      <c r="A36" s="1">
        <v>2022</v>
      </c>
      <c r="B36" s="1" t="s">
        <v>59</v>
      </c>
      <c r="C36" s="1" t="s">
        <v>47</v>
      </c>
      <c r="D36" s="1" t="s">
        <v>45</v>
      </c>
      <c r="E36" s="1">
        <v>1</v>
      </c>
      <c r="F36" s="1">
        <v>369</v>
      </c>
      <c r="G36" s="1">
        <v>706</v>
      </c>
      <c r="H36" s="2">
        <v>1.9469417020572501E-2</v>
      </c>
      <c r="I36" s="2">
        <v>1.7495037703540886E-3</v>
      </c>
    </row>
    <row r="37" spans="1:9" x14ac:dyDescent="0.25">
      <c r="A37" s="1">
        <v>2022</v>
      </c>
      <c r="B37" s="1" t="s">
        <v>59</v>
      </c>
      <c r="C37" s="1" t="s">
        <v>52</v>
      </c>
      <c r="D37" s="1" t="s">
        <v>43</v>
      </c>
      <c r="E37" s="1">
        <v>1</v>
      </c>
      <c r="F37" s="1">
        <v>11</v>
      </c>
      <c r="G37" s="1">
        <v>22</v>
      </c>
      <c r="H37" s="2">
        <v>6.0669571452208926E-4</v>
      </c>
      <c r="I37" s="2">
        <v>5.4517114656926274E-5</v>
      </c>
    </row>
    <row r="38" spans="1:9" x14ac:dyDescent="0.25">
      <c r="A38" s="1">
        <v>2022</v>
      </c>
      <c r="B38" s="1" t="s">
        <v>59</v>
      </c>
      <c r="C38" s="1" t="s">
        <v>52</v>
      </c>
      <c r="D38" s="1" t="s">
        <v>58</v>
      </c>
      <c r="E38" s="1">
        <v>8</v>
      </c>
      <c r="F38" s="1">
        <v>54</v>
      </c>
      <c r="G38" s="1">
        <v>107</v>
      </c>
      <c r="H38" s="2">
        <v>2.9507473388119794E-3</v>
      </c>
      <c r="I38" s="2">
        <v>2.651514212859596E-4</v>
      </c>
    </row>
    <row r="39" spans="1:9" x14ac:dyDescent="0.25">
      <c r="A39" s="1">
        <v>2022</v>
      </c>
      <c r="B39" s="1" t="s">
        <v>59</v>
      </c>
      <c r="C39" s="1" t="s">
        <v>53</v>
      </c>
      <c r="D39" s="1" t="s">
        <v>58</v>
      </c>
      <c r="E39" s="1">
        <f>SUM(E15:E38)</f>
        <v>1508</v>
      </c>
      <c r="F39" s="1">
        <f>SUM(F15:F38)</f>
        <v>17183</v>
      </c>
      <c r="G39" s="1">
        <f>SUM(G15:G38)</f>
        <v>36262</v>
      </c>
      <c r="H39" s="2">
        <v>1</v>
      </c>
      <c r="I39" s="2">
        <f>SUM(I15:I38)</f>
        <v>8.9859073258611866E-2</v>
      </c>
    </row>
    <row r="40" spans="1:9" x14ac:dyDescent="0.25">
      <c r="A40" s="1">
        <v>2022</v>
      </c>
      <c r="B40" s="1" t="s">
        <v>62</v>
      </c>
      <c r="C40" s="1" t="s">
        <v>15</v>
      </c>
      <c r="D40" s="1" t="s">
        <v>58</v>
      </c>
      <c r="E40" s="1">
        <v>2</v>
      </c>
      <c r="F40" s="1">
        <v>12</v>
      </c>
      <c r="G40" s="1">
        <v>26</v>
      </c>
      <c r="H40" s="2">
        <v>2.2184300341296929E-2</v>
      </c>
      <c r="I40" s="2">
        <v>6.4429317321821965E-5</v>
      </c>
    </row>
    <row r="41" spans="1:9" x14ac:dyDescent="0.25">
      <c r="A41" s="1">
        <v>2022</v>
      </c>
      <c r="B41" s="1" t="s">
        <v>62</v>
      </c>
      <c r="C41" s="1" t="s">
        <v>33</v>
      </c>
      <c r="D41" s="1" t="s">
        <v>58</v>
      </c>
      <c r="E41" s="1">
        <v>136</v>
      </c>
      <c r="F41" s="1">
        <v>475</v>
      </c>
      <c r="G41" s="1">
        <v>909</v>
      </c>
      <c r="H41" s="2">
        <v>0.77559726962457343</v>
      </c>
      <c r="I41" s="2">
        <v>2.2525480555975448E-3</v>
      </c>
    </row>
    <row r="42" spans="1:9" x14ac:dyDescent="0.25">
      <c r="A42" s="1">
        <v>2022</v>
      </c>
      <c r="B42" s="1" t="s">
        <v>62</v>
      </c>
      <c r="C42" s="1" t="s">
        <v>37</v>
      </c>
      <c r="D42" s="1" t="s">
        <v>58</v>
      </c>
      <c r="E42" s="1">
        <v>9</v>
      </c>
      <c r="F42" s="1">
        <v>33</v>
      </c>
      <c r="G42" s="1">
        <v>66</v>
      </c>
      <c r="H42" s="2">
        <v>5.6313993174061432E-2</v>
      </c>
      <c r="I42" s="2">
        <v>1.6355134397077881E-4</v>
      </c>
    </row>
    <row r="43" spans="1:9" x14ac:dyDescent="0.25">
      <c r="A43" s="1">
        <v>2022</v>
      </c>
      <c r="B43" s="1" t="s">
        <v>62</v>
      </c>
      <c r="C43" s="1" t="s">
        <v>40</v>
      </c>
      <c r="D43" s="1" t="s">
        <v>58</v>
      </c>
      <c r="E43" s="1">
        <v>1</v>
      </c>
      <c r="F43" s="1">
        <v>33</v>
      </c>
      <c r="G43" s="1">
        <v>64</v>
      </c>
      <c r="H43" s="2">
        <v>5.4607508532423209E-2</v>
      </c>
      <c r="I43" s="2">
        <v>1.5859524263833099E-4</v>
      </c>
    </row>
    <row r="44" spans="1:9" x14ac:dyDescent="0.25">
      <c r="A44" s="1">
        <v>2022</v>
      </c>
      <c r="B44" s="1" t="s">
        <v>62</v>
      </c>
      <c r="C44" s="1" t="s">
        <v>41</v>
      </c>
      <c r="D44" s="1" t="s">
        <v>43</v>
      </c>
      <c r="E44" s="1">
        <v>1</v>
      </c>
      <c r="F44" s="1">
        <v>25</v>
      </c>
      <c r="G44" s="1">
        <v>50</v>
      </c>
      <c r="H44" s="2">
        <v>4.2662116040955635E-2</v>
      </c>
      <c r="I44" s="2">
        <v>1.2390253331119607E-4</v>
      </c>
    </row>
    <row r="45" spans="1:9" x14ac:dyDescent="0.25">
      <c r="A45" s="1">
        <v>2022</v>
      </c>
      <c r="B45" s="1" t="s">
        <v>62</v>
      </c>
      <c r="C45" s="1" t="s">
        <v>49</v>
      </c>
      <c r="D45" s="1" t="s">
        <v>58</v>
      </c>
      <c r="E45" s="1">
        <v>1</v>
      </c>
      <c r="F45" s="1">
        <v>16</v>
      </c>
      <c r="G45" s="1">
        <v>31</v>
      </c>
      <c r="H45" s="2">
        <v>2.6450511945392493E-2</v>
      </c>
      <c r="I45" s="2">
        <v>7.6819570652941565E-5</v>
      </c>
    </row>
    <row r="46" spans="1:9" x14ac:dyDescent="0.25">
      <c r="A46" s="1">
        <v>2022</v>
      </c>
      <c r="B46" s="1" t="s">
        <v>62</v>
      </c>
      <c r="C46" s="1" t="s">
        <v>52</v>
      </c>
      <c r="D46" s="1" t="s">
        <v>58</v>
      </c>
      <c r="E46" s="1">
        <v>2</v>
      </c>
      <c r="F46" s="1">
        <v>13</v>
      </c>
      <c r="G46" s="1">
        <v>26</v>
      </c>
      <c r="H46" s="2">
        <v>2.2184300341296929E-2</v>
      </c>
      <c r="I46" s="2">
        <v>6.4429317321821965E-5</v>
      </c>
    </row>
    <row r="47" spans="1:9" x14ac:dyDescent="0.25">
      <c r="A47" s="1">
        <v>2022</v>
      </c>
      <c r="B47" s="1" t="s">
        <v>62</v>
      </c>
      <c r="C47" s="1" t="s">
        <v>53</v>
      </c>
      <c r="D47" s="1" t="s">
        <v>58</v>
      </c>
      <c r="E47" s="1">
        <f>SUM(E40:E46)</f>
        <v>152</v>
      </c>
      <c r="F47" s="1">
        <f>SUM(F40:F46)</f>
        <v>607</v>
      </c>
      <c r="G47" s="1">
        <f>SUM(G40:G46)</f>
        <v>1172</v>
      </c>
      <c r="H47" s="2">
        <v>1</v>
      </c>
      <c r="I47" s="2">
        <f>SUM(I40:I46)</f>
        <v>2.9042753808144364E-3</v>
      </c>
    </row>
    <row r="48" spans="1:9" x14ac:dyDescent="0.25">
      <c r="A48" s="1">
        <v>2022</v>
      </c>
      <c r="B48" s="1" t="s">
        <v>63</v>
      </c>
      <c r="C48" s="1" t="s">
        <v>15</v>
      </c>
      <c r="D48" s="1" t="s">
        <v>58</v>
      </c>
      <c r="E48" s="1">
        <v>1</v>
      </c>
      <c r="F48" s="1">
        <v>7</v>
      </c>
      <c r="G48" s="1">
        <v>14</v>
      </c>
      <c r="H48" s="2">
        <v>2.1224984839296542E-3</v>
      </c>
      <c r="I48" s="2">
        <v>3.4692709327134904E-5</v>
      </c>
    </row>
    <row r="49" spans="1:9" x14ac:dyDescent="0.25">
      <c r="A49" s="1">
        <v>2022</v>
      </c>
      <c r="B49" s="1" t="s">
        <v>63</v>
      </c>
      <c r="C49" s="1" t="s">
        <v>16</v>
      </c>
      <c r="D49" s="1" t="s">
        <v>17</v>
      </c>
      <c r="E49" s="1">
        <v>1</v>
      </c>
      <c r="F49" s="1">
        <v>27</v>
      </c>
      <c r="G49" s="1">
        <v>54</v>
      </c>
      <c r="H49" s="2">
        <v>8.18677986658581E-3</v>
      </c>
      <c r="I49" s="2">
        <v>1.3381473597609176E-4</v>
      </c>
    </row>
    <row r="50" spans="1:9" x14ac:dyDescent="0.25">
      <c r="A50" s="1">
        <v>2022</v>
      </c>
      <c r="B50" s="1" t="s">
        <v>63</v>
      </c>
      <c r="C50" s="1" t="s">
        <v>16</v>
      </c>
      <c r="D50" s="1" t="s">
        <v>60</v>
      </c>
      <c r="E50" s="1">
        <v>1</v>
      </c>
      <c r="F50" s="1">
        <v>32</v>
      </c>
      <c r="G50" s="1">
        <v>98</v>
      </c>
      <c r="H50" s="2">
        <v>1.485748938750758E-2</v>
      </c>
      <c r="I50" s="2">
        <v>2.4284896528994432E-4</v>
      </c>
    </row>
    <row r="51" spans="1:9" x14ac:dyDescent="0.25">
      <c r="A51" s="1">
        <v>2022</v>
      </c>
      <c r="B51" s="1" t="s">
        <v>63</v>
      </c>
      <c r="C51" s="1" t="s">
        <v>16</v>
      </c>
      <c r="D51" s="1" t="s">
        <v>61</v>
      </c>
      <c r="E51" s="1">
        <v>1</v>
      </c>
      <c r="F51" s="1">
        <v>98</v>
      </c>
      <c r="G51" s="1">
        <v>414</v>
      </c>
      <c r="H51" s="2">
        <v>6.2765312310491206E-2</v>
      </c>
      <c r="I51" s="2">
        <v>1.0259129758167036E-3</v>
      </c>
    </row>
    <row r="52" spans="1:9" x14ac:dyDescent="0.25">
      <c r="A52" s="1">
        <v>2022</v>
      </c>
      <c r="B52" s="1" t="s">
        <v>63</v>
      </c>
      <c r="C52" s="1" t="s">
        <v>33</v>
      </c>
      <c r="D52" s="1" t="s">
        <v>58</v>
      </c>
      <c r="E52" s="1">
        <v>289</v>
      </c>
      <c r="F52" s="1">
        <v>1007</v>
      </c>
      <c r="G52" s="1">
        <v>1948</v>
      </c>
      <c r="H52" s="2">
        <v>0.29533050333535477</v>
      </c>
      <c r="I52" s="2">
        <v>4.8272426978041997E-3</v>
      </c>
    </row>
    <row r="53" spans="1:9" x14ac:dyDescent="0.25">
      <c r="A53" s="1">
        <v>2022</v>
      </c>
      <c r="B53" s="1" t="s">
        <v>63</v>
      </c>
      <c r="C53" s="1" t="s">
        <v>34</v>
      </c>
      <c r="D53" s="1" t="s">
        <v>58</v>
      </c>
      <c r="E53" s="1">
        <v>25</v>
      </c>
      <c r="F53" s="1">
        <v>49</v>
      </c>
      <c r="G53" s="1">
        <v>92</v>
      </c>
      <c r="H53" s="2">
        <v>1.3947847180109158E-2</v>
      </c>
      <c r="I53" s="2">
        <v>2.2798066129260078E-4</v>
      </c>
    </row>
    <row r="54" spans="1:9" x14ac:dyDescent="0.25">
      <c r="A54" s="1">
        <v>2022</v>
      </c>
      <c r="B54" s="1" t="s">
        <v>63</v>
      </c>
      <c r="C54" s="1" t="s">
        <v>35</v>
      </c>
      <c r="D54" s="1" t="s">
        <v>58</v>
      </c>
      <c r="E54" s="1">
        <v>4</v>
      </c>
      <c r="F54" s="1">
        <v>16</v>
      </c>
      <c r="G54" s="1">
        <v>27</v>
      </c>
      <c r="H54" s="2">
        <v>4.093389933292905E-3</v>
      </c>
      <c r="I54" s="2">
        <v>6.690736798804588E-5</v>
      </c>
    </row>
    <row r="55" spans="1:9" x14ac:dyDescent="0.25">
      <c r="A55" s="1">
        <v>2022</v>
      </c>
      <c r="B55" s="1" t="s">
        <v>63</v>
      </c>
      <c r="C55" s="1" t="s">
        <v>37</v>
      </c>
      <c r="D55" s="1" t="s">
        <v>58</v>
      </c>
      <c r="E55" s="1">
        <v>61</v>
      </c>
      <c r="F55" s="1">
        <v>118</v>
      </c>
      <c r="G55" s="1">
        <v>243</v>
      </c>
      <c r="H55" s="2">
        <v>3.6840509399636144E-2</v>
      </c>
      <c r="I55" s="2">
        <v>6.0216631189241295E-4</v>
      </c>
    </row>
    <row r="56" spans="1:9" x14ac:dyDescent="0.25">
      <c r="A56" s="1">
        <v>2022</v>
      </c>
      <c r="B56" s="1" t="s">
        <v>63</v>
      </c>
      <c r="C56" s="1" t="s">
        <v>38</v>
      </c>
      <c r="D56" s="1" t="s">
        <v>30</v>
      </c>
      <c r="E56" s="1">
        <v>1</v>
      </c>
      <c r="F56" s="1">
        <v>24</v>
      </c>
      <c r="G56" s="1">
        <v>40</v>
      </c>
      <c r="H56" s="2">
        <v>6.0642813826561554E-3</v>
      </c>
      <c r="I56" s="2">
        <v>9.9122026648956863E-5</v>
      </c>
    </row>
    <row r="57" spans="1:9" x14ac:dyDescent="0.25">
      <c r="A57" s="1">
        <v>2022</v>
      </c>
      <c r="B57" s="1" t="s">
        <v>63</v>
      </c>
      <c r="C57" s="1" t="s">
        <v>39</v>
      </c>
      <c r="D57" s="1" t="s">
        <v>31</v>
      </c>
      <c r="E57" s="1">
        <v>1</v>
      </c>
      <c r="F57" s="1">
        <v>17</v>
      </c>
      <c r="G57" s="1">
        <v>28</v>
      </c>
      <c r="H57" s="2">
        <v>4.2449969678593083E-3</v>
      </c>
      <c r="I57" s="2">
        <v>6.9385418654269808E-5</v>
      </c>
    </row>
    <row r="58" spans="1:9" x14ac:dyDescent="0.25">
      <c r="A58" s="1">
        <v>2022</v>
      </c>
      <c r="B58" s="1" t="s">
        <v>63</v>
      </c>
      <c r="C58" s="1" t="s">
        <v>41</v>
      </c>
      <c r="D58" s="1" t="s">
        <v>32</v>
      </c>
      <c r="E58" s="1">
        <v>2</v>
      </c>
      <c r="F58" s="1">
        <v>157</v>
      </c>
      <c r="G58" s="1">
        <v>309</v>
      </c>
      <c r="H58" s="2">
        <v>4.6846573681018799E-2</v>
      </c>
      <c r="I58" s="2">
        <v>7.6571765586319173E-4</v>
      </c>
    </row>
    <row r="59" spans="1:9" x14ac:dyDescent="0.25">
      <c r="A59" s="1">
        <v>2022</v>
      </c>
      <c r="B59" s="1" t="s">
        <v>63</v>
      </c>
      <c r="C59" s="1" t="s">
        <v>41</v>
      </c>
      <c r="D59" s="1" t="s">
        <v>43</v>
      </c>
      <c r="E59" s="1">
        <v>3</v>
      </c>
      <c r="F59" s="1">
        <v>803</v>
      </c>
      <c r="G59" s="1">
        <v>1458</v>
      </c>
      <c r="H59" s="2">
        <v>0.22104305639781685</v>
      </c>
      <c r="I59" s="2">
        <v>3.6129978713544779E-3</v>
      </c>
    </row>
    <row r="60" spans="1:9" x14ac:dyDescent="0.25">
      <c r="A60" s="1">
        <v>2022</v>
      </c>
      <c r="B60" s="1" t="s">
        <v>63</v>
      </c>
      <c r="C60" s="1" t="s">
        <v>41</v>
      </c>
      <c r="D60" s="1" t="s">
        <v>44</v>
      </c>
      <c r="E60" s="1">
        <v>2</v>
      </c>
      <c r="F60" s="1">
        <v>143</v>
      </c>
      <c r="G60" s="1">
        <v>287</v>
      </c>
      <c r="H60" s="2">
        <v>4.3511218920557912E-2</v>
      </c>
      <c r="I60" s="2">
        <v>7.1120054120626551E-4</v>
      </c>
    </row>
    <row r="61" spans="1:9" x14ac:dyDescent="0.25">
      <c r="A61" s="1">
        <v>2022</v>
      </c>
      <c r="B61" s="1" t="s">
        <v>63</v>
      </c>
      <c r="C61" s="1" t="s">
        <v>41</v>
      </c>
      <c r="D61" s="1" t="s">
        <v>45</v>
      </c>
      <c r="E61" s="1">
        <v>2</v>
      </c>
      <c r="F61" s="1">
        <v>469</v>
      </c>
      <c r="G61" s="1">
        <v>946</v>
      </c>
      <c r="H61" s="2">
        <v>0.14342025469981806</v>
      </c>
      <c r="I61" s="2">
        <v>2.3442359302478298E-3</v>
      </c>
    </row>
    <row r="62" spans="1:9" x14ac:dyDescent="0.25">
      <c r="A62" s="1">
        <v>2022</v>
      </c>
      <c r="B62" s="1" t="s">
        <v>63</v>
      </c>
      <c r="C62" s="1" t="s">
        <v>47</v>
      </c>
      <c r="D62" s="1" t="s">
        <v>43</v>
      </c>
      <c r="E62" s="1">
        <v>3</v>
      </c>
      <c r="F62" s="1">
        <v>259</v>
      </c>
      <c r="G62" s="1">
        <v>616</v>
      </c>
      <c r="H62" s="2">
        <v>9.3389933292904792E-2</v>
      </c>
      <c r="I62" s="2">
        <v>1.5264792103939356E-3</v>
      </c>
    </row>
    <row r="63" spans="1:9" x14ac:dyDescent="0.25">
      <c r="A63" s="1">
        <v>2022</v>
      </c>
      <c r="B63" s="1" t="s">
        <v>63</v>
      </c>
      <c r="C63" s="1" t="s">
        <v>52</v>
      </c>
      <c r="D63" s="1" t="s">
        <v>58</v>
      </c>
      <c r="E63" s="1">
        <v>2</v>
      </c>
      <c r="F63" s="1">
        <v>12</v>
      </c>
      <c r="G63" s="1">
        <v>22</v>
      </c>
      <c r="H63" s="2">
        <v>3.3353547604608852E-3</v>
      </c>
      <c r="I63" s="2">
        <v>5.4517114656926274E-5</v>
      </c>
    </row>
    <row r="64" spans="1:9" x14ac:dyDescent="0.25">
      <c r="A64" s="1">
        <v>2022</v>
      </c>
      <c r="B64" s="1" t="s">
        <v>63</v>
      </c>
      <c r="C64" s="1" t="s">
        <v>53</v>
      </c>
      <c r="D64" s="1" t="s">
        <v>58</v>
      </c>
      <c r="E64" s="1">
        <f>SUM(E48:E63)</f>
        <v>399</v>
      </c>
      <c r="F64" s="1">
        <f>SUM(F48:F63)</f>
        <v>3238</v>
      </c>
      <c r="G64" s="1">
        <f>SUM(G48:G63)</f>
        <v>6596</v>
      </c>
      <c r="H64" s="2">
        <v>1</v>
      </c>
      <c r="I64" s="2">
        <f>SUM(I48:I63)</f>
        <v>1.6345222194412989E-2</v>
      </c>
    </row>
    <row r="65" spans="1:9" x14ac:dyDescent="0.25">
      <c r="A65" s="1">
        <v>2022</v>
      </c>
      <c r="B65" s="1" t="s">
        <v>64</v>
      </c>
      <c r="C65" s="1" t="s">
        <v>15</v>
      </c>
      <c r="D65" s="1" t="s">
        <v>58</v>
      </c>
      <c r="E65" s="1">
        <v>1</v>
      </c>
      <c r="F65" s="1">
        <v>10</v>
      </c>
      <c r="G65" s="1">
        <v>22</v>
      </c>
      <c r="H65" s="2">
        <v>3.5541195476575124E-2</v>
      </c>
      <c r="I65" s="2">
        <v>5.4517114656926274E-5</v>
      </c>
    </row>
    <row r="66" spans="1:9" x14ac:dyDescent="0.25">
      <c r="A66" s="1">
        <v>2022</v>
      </c>
      <c r="B66" s="1" t="s">
        <v>64</v>
      </c>
      <c r="C66" s="1" t="s">
        <v>33</v>
      </c>
      <c r="D66" s="1" t="s">
        <v>58</v>
      </c>
      <c r="E66" s="1">
        <v>74</v>
      </c>
      <c r="F66" s="1">
        <v>250</v>
      </c>
      <c r="G66" s="1">
        <v>477</v>
      </c>
      <c r="H66" s="2">
        <v>0.77059773828756062</v>
      </c>
      <c r="I66" s="2">
        <v>1.1820301677888106E-3</v>
      </c>
    </row>
    <row r="67" spans="1:9" x14ac:dyDescent="0.25">
      <c r="A67" s="1">
        <v>2022</v>
      </c>
      <c r="B67" s="1" t="s">
        <v>64</v>
      </c>
      <c r="C67" s="1" t="s">
        <v>34</v>
      </c>
      <c r="D67" s="1" t="s">
        <v>58</v>
      </c>
      <c r="E67" s="1">
        <v>1</v>
      </c>
      <c r="F67" s="1">
        <v>2</v>
      </c>
      <c r="G67" s="1">
        <v>4</v>
      </c>
      <c r="H67" s="2">
        <v>6.462035541195477E-3</v>
      </c>
      <c r="I67" s="2">
        <v>9.9122026648956866E-6</v>
      </c>
    </row>
    <row r="68" spans="1:9" x14ac:dyDescent="0.25">
      <c r="A68" s="1">
        <v>2022</v>
      </c>
      <c r="B68" s="1" t="s">
        <v>64</v>
      </c>
      <c r="C68" s="1" t="s">
        <v>35</v>
      </c>
      <c r="D68" s="1" t="s">
        <v>58</v>
      </c>
      <c r="E68" s="1">
        <v>1</v>
      </c>
      <c r="F68" s="1">
        <v>6</v>
      </c>
      <c r="G68" s="1">
        <v>12</v>
      </c>
      <c r="H68" s="2">
        <v>1.9386106623586429E-2</v>
      </c>
      <c r="I68" s="2">
        <v>2.9736607994687058E-5</v>
      </c>
    </row>
    <row r="69" spans="1:9" x14ac:dyDescent="0.25">
      <c r="A69" s="1">
        <v>2022</v>
      </c>
      <c r="B69" s="1" t="s">
        <v>64</v>
      </c>
      <c r="C69" s="1" t="s">
        <v>37</v>
      </c>
      <c r="D69" s="1" t="s">
        <v>58</v>
      </c>
      <c r="E69" s="1">
        <v>2</v>
      </c>
      <c r="F69" s="1">
        <v>11</v>
      </c>
      <c r="G69" s="1">
        <v>22</v>
      </c>
      <c r="H69" s="2">
        <v>3.5541195476575124E-2</v>
      </c>
      <c r="I69" s="2">
        <v>5.4517114656926274E-5</v>
      </c>
    </row>
    <row r="70" spans="1:9" x14ac:dyDescent="0.25">
      <c r="A70" s="1">
        <v>2022</v>
      </c>
      <c r="B70" s="1" t="s">
        <v>64</v>
      </c>
      <c r="C70" s="1" t="s">
        <v>41</v>
      </c>
      <c r="D70" s="1" t="s">
        <v>44</v>
      </c>
      <c r="E70" s="1">
        <v>1</v>
      </c>
      <c r="F70" s="1">
        <v>25</v>
      </c>
      <c r="G70" s="1">
        <v>50</v>
      </c>
      <c r="H70" s="2">
        <v>8.0775444264943458E-2</v>
      </c>
      <c r="I70" s="2">
        <v>1.2390253331119607E-4</v>
      </c>
    </row>
    <row r="71" spans="1:9" x14ac:dyDescent="0.25">
      <c r="A71" s="1">
        <v>2022</v>
      </c>
      <c r="B71" s="1" t="s">
        <v>64</v>
      </c>
      <c r="C71" s="1" t="s">
        <v>52</v>
      </c>
      <c r="D71" s="1" t="s">
        <v>58</v>
      </c>
      <c r="E71" s="1">
        <v>1</v>
      </c>
      <c r="F71" s="1">
        <v>11</v>
      </c>
      <c r="G71" s="1">
        <v>32</v>
      </c>
      <c r="H71" s="2">
        <v>5.1696284329563816E-2</v>
      </c>
      <c r="I71" s="2">
        <v>7.9297621319165493E-5</v>
      </c>
    </row>
    <row r="72" spans="1:9" x14ac:dyDescent="0.25">
      <c r="A72" s="1">
        <v>2022</v>
      </c>
      <c r="B72" s="1" t="s">
        <v>64</v>
      </c>
      <c r="C72" s="1" t="s">
        <v>53</v>
      </c>
      <c r="D72" s="1" t="s">
        <v>58</v>
      </c>
      <c r="E72" s="1">
        <f>SUM(E65:E71)</f>
        <v>81</v>
      </c>
      <c r="F72" s="1">
        <f>SUM(F65:F71)</f>
        <v>315</v>
      </c>
      <c r="G72" s="1">
        <f>SUM(G65:G71)</f>
        <v>619</v>
      </c>
      <c r="H72" s="2">
        <v>1</v>
      </c>
      <c r="I72" s="2">
        <f>SUM(I65:I71)</f>
        <v>1.5339133623926075E-3</v>
      </c>
    </row>
    <row r="73" spans="1:9" x14ac:dyDescent="0.25">
      <c r="A73" s="1">
        <v>2022</v>
      </c>
      <c r="B73" s="1" t="s">
        <v>65</v>
      </c>
      <c r="C73" s="1" t="s">
        <v>15</v>
      </c>
      <c r="D73" s="1" t="s">
        <v>46</v>
      </c>
      <c r="E73" s="1">
        <v>1</v>
      </c>
      <c r="F73" s="1">
        <v>31</v>
      </c>
      <c r="G73" s="1">
        <v>68</v>
      </c>
      <c r="H73" s="2">
        <v>1.6385542168674699E-2</v>
      </c>
      <c r="I73" s="2">
        <v>1.6850744530322667E-4</v>
      </c>
    </row>
    <row r="74" spans="1:9" x14ac:dyDescent="0.25">
      <c r="A74" s="1">
        <v>2022</v>
      </c>
      <c r="B74" s="1" t="s">
        <v>65</v>
      </c>
      <c r="C74" s="1" t="s">
        <v>15</v>
      </c>
      <c r="D74" s="1" t="s">
        <v>58</v>
      </c>
      <c r="E74" s="1">
        <v>8</v>
      </c>
      <c r="F74" s="1">
        <v>63</v>
      </c>
      <c r="G74" s="1">
        <v>137</v>
      </c>
      <c r="H74" s="2">
        <v>3.3012048192771086E-2</v>
      </c>
      <c r="I74" s="2">
        <v>3.3949294127267726E-4</v>
      </c>
    </row>
    <row r="75" spans="1:9" x14ac:dyDescent="0.25">
      <c r="A75" s="1">
        <v>2022</v>
      </c>
      <c r="B75" s="1" t="s">
        <v>65</v>
      </c>
      <c r="C75" s="1" t="s">
        <v>16</v>
      </c>
      <c r="D75" s="1" t="s">
        <v>17</v>
      </c>
      <c r="E75" s="1">
        <v>1</v>
      </c>
      <c r="F75" s="1">
        <v>12</v>
      </c>
      <c r="G75" s="1">
        <v>38</v>
      </c>
      <c r="H75" s="2">
        <v>9.1566265060240969E-3</v>
      </c>
      <c r="I75" s="2">
        <v>9.416592531650902E-5</v>
      </c>
    </row>
    <row r="76" spans="1:9" x14ac:dyDescent="0.25">
      <c r="A76" s="1">
        <v>2022</v>
      </c>
      <c r="B76" s="1" t="s">
        <v>65</v>
      </c>
      <c r="C76" s="1" t="s">
        <v>33</v>
      </c>
      <c r="D76" s="1" t="s">
        <v>58</v>
      </c>
      <c r="E76" s="1">
        <v>494</v>
      </c>
      <c r="F76" s="1">
        <v>1591</v>
      </c>
      <c r="G76" s="1">
        <v>3092</v>
      </c>
      <c r="H76" s="2">
        <v>0.74506024096385537</v>
      </c>
      <c r="I76" s="2">
        <v>7.6621326599643656E-3</v>
      </c>
    </row>
    <row r="77" spans="1:9" x14ac:dyDescent="0.25">
      <c r="A77" s="1">
        <v>2022</v>
      </c>
      <c r="B77" s="1" t="s">
        <v>65</v>
      </c>
      <c r="C77" s="1" t="s">
        <v>34</v>
      </c>
      <c r="D77" s="1" t="s">
        <v>58</v>
      </c>
      <c r="E77" s="1">
        <v>32</v>
      </c>
      <c r="F77" s="1">
        <v>68</v>
      </c>
      <c r="G77" s="1">
        <v>127</v>
      </c>
      <c r="H77" s="2">
        <v>3.0602409638554217E-2</v>
      </c>
      <c r="I77" s="2">
        <v>3.1471243461043806E-4</v>
      </c>
    </row>
    <row r="78" spans="1:9" x14ac:dyDescent="0.25">
      <c r="A78" s="1">
        <v>2022</v>
      </c>
      <c r="B78" s="1" t="s">
        <v>65</v>
      </c>
      <c r="C78" s="1" t="s">
        <v>35</v>
      </c>
      <c r="D78" s="1" t="s">
        <v>58</v>
      </c>
      <c r="E78" s="1">
        <v>7</v>
      </c>
      <c r="F78" s="1">
        <v>21</v>
      </c>
      <c r="G78" s="1">
        <v>39</v>
      </c>
      <c r="H78" s="2">
        <v>9.3975903614457838E-3</v>
      </c>
      <c r="I78" s="2">
        <v>9.6643975982732948E-5</v>
      </c>
    </row>
    <row r="79" spans="1:9" x14ac:dyDescent="0.25">
      <c r="A79" s="1">
        <v>2022</v>
      </c>
      <c r="B79" s="1" t="s">
        <v>65</v>
      </c>
      <c r="C79" s="1" t="s">
        <v>37</v>
      </c>
      <c r="D79" s="1" t="s">
        <v>58</v>
      </c>
      <c r="E79" s="1">
        <v>37</v>
      </c>
      <c r="F79" s="1">
        <v>119</v>
      </c>
      <c r="G79" s="1">
        <v>234</v>
      </c>
      <c r="H79" s="2">
        <v>5.6385542168674696E-2</v>
      </c>
      <c r="I79" s="2">
        <v>5.7986385589639761E-4</v>
      </c>
    </row>
    <row r="80" spans="1:9" x14ac:dyDescent="0.25">
      <c r="A80" s="1">
        <v>2022</v>
      </c>
      <c r="B80" s="1" t="s">
        <v>65</v>
      </c>
      <c r="C80" s="1" t="s">
        <v>38</v>
      </c>
      <c r="D80" s="1" t="s">
        <v>30</v>
      </c>
      <c r="E80" s="1">
        <v>1</v>
      </c>
      <c r="F80" s="1">
        <v>8</v>
      </c>
      <c r="G80" s="1">
        <v>15</v>
      </c>
      <c r="H80" s="2">
        <v>3.6144578313253013E-3</v>
      </c>
      <c r="I80" s="2">
        <v>3.7170759993358825E-5</v>
      </c>
    </row>
    <row r="81" spans="1:9" x14ac:dyDescent="0.25">
      <c r="A81" s="1">
        <v>2022</v>
      </c>
      <c r="B81" s="1" t="s">
        <v>65</v>
      </c>
      <c r="C81" s="1" t="s">
        <v>38</v>
      </c>
      <c r="D81" s="1" t="s">
        <v>31</v>
      </c>
      <c r="E81" s="1">
        <v>1</v>
      </c>
      <c r="F81" s="1">
        <v>6</v>
      </c>
      <c r="G81" s="1">
        <v>12</v>
      </c>
      <c r="H81" s="2">
        <v>2.891566265060241E-3</v>
      </c>
      <c r="I81" s="2">
        <v>2.9736607994687058E-5</v>
      </c>
    </row>
    <row r="82" spans="1:9" x14ac:dyDescent="0.25">
      <c r="A82" s="1">
        <v>2022</v>
      </c>
      <c r="B82" s="1" t="s">
        <v>65</v>
      </c>
      <c r="C82" s="1" t="s">
        <v>41</v>
      </c>
      <c r="D82" s="1" t="s">
        <v>43</v>
      </c>
      <c r="E82" s="1">
        <v>6</v>
      </c>
      <c r="F82" s="1">
        <v>90</v>
      </c>
      <c r="G82" s="1">
        <v>179</v>
      </c>
      <c r="H82" s="2">
        <v>4.3132530120481925E-2</v>
      </c>
      <c r="I82" s="2">
        <v>4.4357106925408199E-4</v>
      </c>
    </row>
    <row r="83" spans="1:9" x14ac:dyDescent="0.25">
      <c r="A83" s="1">
        <v>2022</v>
      </c>
      <c r="B83" s="1" t="s">
        <v>65</v>
      </c>
      <c r="C83" s="1" t="s">
        <v>49</v>
      </c>
      <c r="D83" s="1" t="s">
        <v>45</v>
      </c>
      <c r="E83" s="1">
        <v>1</v>
      </c>
      <c r="F83" s="1">
        <v>76</v>
      </c>
      <c r="G83" s="1">
        <v>154</v>
      </c>
      <c r="H83" s="2">
        <v>3.7108433734939758E-2</v>
      </c>
      <c r="I83" s="2">
        <v>3.8161980259848391E-4</v>
      </c>
    </row>
    <row r="84" spans="1:9" x14ac:dyDescent="0.25">
      <c r="A84" s="1">
        <v>2022</v>
      </c>
      <c r="B84" s="1" t="s">
        <v>65</v>
      </c>
      <c r="C84" s="1" t="s">
        <v>52</v>
      </c>
      <c r="D84" s="1" t="s">
        <v>58</v>
      </c>
      <c r="E84" s="1">
        <v>5</v>
      </c>
      <c r="F84" s="1">
        <v>27</v>
      </c>
      <c r="G84" s="1">
        <v>55</v>
      </c>
      <c r="H84" s="2">
        <v>1.3253012048192771E-2</v>
      </c>
      <c r="I84" s="2">
        <v>1.362927866423157E-4</v>
      </c>
    </row>
    <row r="85" spans="1:9" x14ac:dyDescent="0.25">
      <c r="A85" s="1">
        <v>2022</v>
      </c>
      <c r="B85" s="1" t="s">
        <v>65</v>
      </c>
      <c r="C85" s="1" t="s">
        <v>53</v>
      </c>
      <c r="D85" s="1" t="s">
        <v>58</v>
      </c>
      <c r="E85" s="1">
        <f>SUM(E73:E84)</f>
        <v>594</v>
      </c>
      <c r="F85" s="1">
        <f>SUM(F73:F84)</f>
        <v>2112</v>
      </c>
      <c r="G85" s="1">
        <f>SUM(G73:G84)</f>
        <v>4150</v>
      </c>
      <c r="H85" s="2">
        <v>1</v>
      </c>
      <c r="I85" s="2">
        <f>SUM(I73:I84)</f>
        <v>1.0283910264829273E-2</v>
      </c>
    </row>
    <row r="86" spans="1:9" x14ac:dyDescent="0.25">
      <c r="A86" s="1">
        <v>2022</v>
      </c>
      <c r="B86" s="1" t="s">
        <v>66</v>
      </c>
      <c r="C86" s="1" t="s">
        <v>33</v>
      </c>
      <c r="D86" s="1" t="s">
        <v>58</v>
      </c>
      <c r="E86" s="1">
        <v>63</v>
      </c>
      <c r="F86" s="1">
        <v>200</v>
      </c>
      <c r="G86" s="1">
        <v>363</v>
      </c>
      <c r="H86" s="2">
        <v>0.58079999999999998</v>
      </c>
      <c r="I86" s="2">
        <v>8.9953239183928355E-4</v>
      </c>
    </row>
    <row r="87" spans="1:9" x14ac:dyDescent="0.25">
      <c r="A87" s="1">
        <v>2022</v>
      </c>
      <c r="B87" s="1" t="s">
        <v>66</v>
      </c>
      <c r="C87" s="1" t="s">
        <v>35</v>
      </c>
      <c r="D87" s="1" t="s">
        <v>58</v>
      </c>
      <c r="E87" s="1">
        <v>3</v>
      </c>
      <c r="F87" s="1">
        <v>8</v>
      </c>
      <c r="G87" s="1">
        <v>11</v>
      </c>
      <c r="H87" s="2">
        <v>1.7600000000000001E-2</v>
      </c>
      <c r="I87" s="2">
        <v>2.7258557328463137E-5</v>
      </c>
    </row>
    <row r="88" spans="1:9" x14ac:dyDescent="0.25">
      <c r="A88" s="1">
        <v>2022</v>
      </c>
      <c r="B88" s="1" t="s">
        <v>66</v>
      </c>
      <c r="C88" s="1" t="s">
        <v>37</v>
      </c>
      <c r="D88" s="1" t="s">
        <v>58</v>
      </c>
      <c r="E88" s="1">
        <v>4</v>
      </c>
      <c r="F88" s="1">
        <v>15</v>
      </c>
      <c r="G88" s="1">
        <v>20</v>
      </c>
      <c r="H88" s="2">
        <v>3.2000000000000001E-2</v>
      </c>
      <c r="I88" s="2">
        <v>4.9561013324478431E-5</v>
      </c>
    </row>
    <row r="89" spans="1:9" x14ac:dyDescent="0.25">
      <c r="A89" s="1">
        <v>2022</v>
      </c>
      <c r="B89" s="1" t="s">
        <v>66</v>
      </c>
      <c r="C89" s="1" t="s">
        <v>38</v>
      </c>
      <c r="D89" s="1" t="s">
        <v>31</v>
      </c>
      <c r="E89" s="1">
        <v>1</v>
      </c>
      <c r="F89" s="1">
        <v>39</v>
      </c>
      <c r="G89" s="1">
        <v>75</v>
      </c>
      <c r="H89" s="2">
        <v>0.12</v>
      </c>
      <c r="I89" s="2">
        <v>1.8585379996679413E-4</v>
      </c>
    </row>
    <row r="90" spans="1:9" x14ac:dyDescent="0.25">
      <c r="A90" s="1">
        <v>2022</v>
      </c>
      <c r="B90" s="1" t="s">
        <v>66</v>
      </c>
      <c r="C90" s="1" t="s">
        <v>41</v>
      </c>
      <c r="D90" s="1" t="s">
        <v>32</v>
      </c>
      <c r="E90" s="1">
        <v>2</v>
      </c>
      <c r="F90" s="1">
        <v>61</v>
      </c>
      <c r="G90" s="1">
        <v>121</v>
      </c>
      <c r="H90" s="2">
        <v>0.19359999999999999</v>
      </c>
      <c r="I90" s="2">
        <v>2.9984413061309452E-4</v>
      </c>
    </row>
    <row r="91" spans="1:9" x14ac:dyDescent="0.25">
      <c r="A91" s="1">
        <v>2022</v>
      </c>
      <c r="B91" s="1" t="s">
        <v>66</v>
      </c>
      <c r="C91" s="1" t="s">
        <v>52</v>
      </c>
      <c r="D91" s="1" t="s">
        <v>58</v>
      </c>
      <c r="E91" s="1">
        <v>3</v>
      </c>
      <c r="F91" s="1">
        <v>18</v>
      </c>
      <c r="G91" s="1">
        <v>35</v>
      </c>
      <c r="H91" s="2">
        <v>5.6000000000000001E-2</v>
      </c>
      <c r="I91" s="2">
        <v>8.6731773317837263E-5</v>
      </c>
    </row>
    <row r="92" spans="1:9" x14ac:dyDescent="0.25">
      <c r="A92" s="1">
        <v>2022</v>
      </c>
      <c r="B92" s="1" t="s">
        <v>66</v>
      </c>
      <c r="C92" s="1" t="s">
        <v>53</v>
      </c>
      <c r="D92" s="1" t="s">
        <v>58</v>
      </c>
      <c r="E92" s="1">
        <f>SUM(E86:E91)</f>
        <v>76</v>
      </c>
      <c r="F92" s="1">
        <f>SUM(F86:F91)</f>
        <v>341</v>
      </c>
      <c r="G92" s="1">
        <f>SUM(G86:G91)</f>
        <v>625</v>
      </c>
      <c r="H92" s="2">
        <v>1</v>
      </c>
      <c r="I92" s="2">
        <f>SUM(I86:EI91)</f>
        <v>1.548781666389951E-3</v>
      </c>
    </row>
    <row r="93" spans="1:9" x14ac:dyDescent="0.25">
      <c r="A93" s="1">
        <v>2022</v>
      </c>
      <c r="B93" s="1" t="s">
        <v>67</v>
      </c>
      <c r="C93" s="1" t="s">
        <v>15</v>
      </c>
      <c r="D93" s="1" t="s">
        <v>58</v>
      </c>
      <c r="E93" s="1">
        <v>2</v>
      </c>
      <c r="F93" s="1">
        <v>39</v>
      </c>
      <c r="G93" s="1">
        <v>78</v>
      </c>
      <c r="H93" s="2">
        <v>9.6654275092936809E-2</v>
      </c>
      <c r="I93" s="2">
        <v>1.932879519654659E-4</v>
      </c>
    </row>
    <row r="94" spans="1:9" x14ac:dyDescent="0.25">
      <c r="A94" s="1">
        <v>2022</v>
      </c>
      <c r="B94" s="1" t="s">
        <v>67</v>
      </c>
      <c r="C94" s="1" t="s">
        <v>33</v>
      </c>
      <c r="D94" s="1" t="s">
        <v>58</v>
      </c>
      <c r="E94" s="1">
        <v>104</v>
      </c>
      <c r="F94" s="1">
        <v>363</v>
      </c>
      <c r="G94" s="1">
        <v>692</v>
      </c>
      <c r="H94" s="2">
        <v>0.85749690210656748</v>
      </c>
      <c r="I94" s="2">
        <v>1.7148110610269538E-3</v>
      </c>
    </row>
    <row r="95" spans="1:9" x14ac:dyDescent="0.25">
      <c r="A95" s="1">
        <v>2022</v>
      </c>
      <c r="B95" s="1" t="s">
        <v>67</v>
      </c>
      <c r="C95" s="1" t="s">
        <v>34</v>
      </c>
      <c r="D95" s="1" t="s">
        <v>58</v>
      </c>
      <c r="E95" s="1">
        <v>2</v>
      </c>
      <c r="F95" s="1">
        <v>6</v>
      </c>
      <c r="G95" s="1">
        <v>12</v>
      </c>
      <c r="H95" s="2">
        <v>1.4869888475836431E-2</v>
      </c>
      <c r="I95" s="2">
        <v>2.9736607994687058E-5</v>
      </c>
    </row>
    <row r="96" spans="1:9" x14ac:dyDescent="0.25">
      <c r="A96" s="1">
        <v>2022</v>
      </c>
      <c r="B96" s="1" t="s">
        <v>67</v>
      </c>
      <c r="C96" s="1" t="s">
        <v>37</v>
      </c>
      <c r="D96" s="1" t="s">
        <v>58</v>
      </c>
      <c r="E96" s="1">
        <v>3</v>
      </c>
      <c r="F96" s="1">
        <v>11</v>
      </c>
      <c r="G96" s="1">
        <v>25</v>
      </c>
      <c r="H96" s="2">
        <v>3.0978934324659233E-2</v>
      </c>
      <c r="I96" s="2">
        <v>6.1951266655598037E-5</v>
      </c>
    </row>
    <row r="97" spans="1:9" x14ac:dyDescent="0.25">
      <c r="A97" s="1">
        <v>2022</v>
      </c>
      <c r="B97" s="1" t="s">
        <v>67</v>
      </c>
      <c r="C97" s="1" t="s">
        <v>53</v>
      </c>
      <c r="D97" s="1" t="s">
        <v>58</v>
      </c>
      <c r="E97" s="1">
        <f>SUM(E93:E96)</f>
        <v>111</v>
      </c>
      <c r="F97" s="1">
        <f>SUM(F93:F96)</f>
        <v>419</v>
      </c>
      <c r="G97" s="1">
        <f>SUM(G93:G96)</f>
        <v>807</v>
      </c>
      <c r="H97" s="2">
        <v>1</v>
      </c>
      <c r="I97" s="2">
        <f>SUM(I93:I96)</f>
        <v>1.9997868876427049E-3</v>
      </c>
    </row>
    <row r="98" spans="1:9" x14ac:dyDescent="0.25">
      <c r="A98" s="1">
        <v>2022</v>
      </c>
      <c r="B98" s="1" t="s">
        <v>68</v>
      </c>
      <c r="C98" s="1" t="s">
        <v>15</v>
      </c>
      <c r="D98" s="1" t="s">
        <v>58</v>
      </c>
      <c r="E98" s="1">
        <v>1</v>
      </c>
      <c r="F98" s="1">
        <v>11</v>
      </c>
      <c r="G98" s="1">
        <v>22</v>
      </c>
      <c r="H98" s="2">
        <v>3.125E-2</v>
      </c>
      <c r="I98" s="2">
        <v>5.4517114656926274E-5</v>
      </c>
    </row>
    <row r="99" spans="1:9" x14ac:dyDescent="0.25">
      <c r="A99" s="1">
        <v>2022</v>
      </c>
      <c r="B99" s="1" t="s">
        <v>68</v>
      </c>
      <c r="C99" s="1" t="s">
        <v>33</v>
      </c>
      <c r="D99" s="1" t="s">
        <v>58</v>
      </c>
      <c r="E99" s="1">
        <v>97</v>
      </c>
      <c r="F99" s="1">
        <v>317</v>
      </c>
      <c r="G99" s="1">
        <v>613</v>
      </c>
      <c r="H99" s="2">
        <v>0.87073863636363635</v>
      </c>
      <c r="I99" s="2">
        <v>1.519045058395264E-3</v>
      </c>
    </row>
    <row r="100" spans="1:9" x14ac:dyDescent="0.25">
      <c r="A100" s="1">
        <v>2022</v>
      </c>
      <c r="B100" s="1" t="s">
        <v>68</v>
      </c>
      <c r="C100" s="1" t="s">
        <v>34</v>
      </c>
      <c r="D100" s="1" t="s">
        <v>58</v>
      </c>
      <c r="E100" s="1">
        <v>1</v>
      </c>
      <c r="F100" s="1">
        <v>3</v>
      </c>
      <c r="G100" s="1">
        <v>6</v>
      </c>
      <c r="H100" s="2">
        <v>8.5227272727272721E-3</v>
      </c>
      <c r="I100" s="2">
        <v>1.4868303997343529E-5</v>
      </c>
    </row>
    <row r="101" spans="1:9" x14ac:dyDescent="0.25">
      <c r="A101" s="1">
        <v>2022</v>
      </c>
      <c r="B101" s="1" t="s">
        <v>68</v>
      </c>
      <c r="C101" s="1" t="s">
        <v>35</v>
      </c>
      <c r="D101" s="1" t="s">
        <v>58</v>
      </c>
      <c r="E101" s="1">
        <v>1</v>
      </c>
      <c r="F101" s="1">
        <v>4</v>
      </c>
      <c r="G101" s="1">
        <v>3</v>
      </c>
      <c r="H101" s="2">
        <v>4.261363636363636E-3</v>
      </c>
      <c r="I101" s="2">
        <v>7.4341519986717645E-6</v>
      </c>
    </row>
    <row r="102" spans="1:9" x14ac:dyDescent="0.25">
      <c r="A102" s="1">
        <v>2022</v>
      </c>
      <c r="B102" s="1" t="s">
        <v>68</v>
      </c>
      <c r="C102" s="1" t="s">
        <v>37</v>
      </c>
      <c r="D102" s="1" t="s">
        <v>58</v>
      </c>
      <c r="E102" s="1">
        <v>9</v>
      </c>
      <c r="F102" s="1">
        <v>30</v>
      </c>
      <c r="G102" s="1">
        <v>60</v>
      </c>
      <c r="H102" s="2">
        <v>8.5227272727272721E-2</v>
      </c>
      <c r="I102" s="2">
        <v>1.486830399734353E-4</v>
      </c>
    </row>
    <row r="103" spans="1:9" x14ac:dyDescent="0.25">
      <c r="A103" s="1">
        <v>2022</v>
      </c>
      <c r="B103" s="1" t="s">
        <v>68</v>
      </c>
      <c r="C103" s="1" t="s">
        <v>53</v>
      </c>
      <c r="D103" s="1" t="s">
        <v>58</v>
      </c>
      <c r="E103" s="1">
        <f>SUM(E98:E102)</f>
        <v>109</v>
      </c>
      <c r="F103" s="1">
        <f>SUM(F98:F102)</f>
        <v>365</v>
      </c>
      <c r="G103" s="1">
        <f>SUM(G98:G102)</f>
        <v>704</v>
      </c>
      <c r="H103" s="2">
        <v>1</v>
      </c>
      <c r="I103" s="2">
        <f>SUM(I98:I102)</f>
        <v>1.744547669021641E-3</v>
      </c>
    </row>
    <row r="104" spans="1:9" x14ac:dyDescent="0.25">
      <c r="A104" s="1">
        <v>2022</v>
      </c>
      <c r="B104" s="1" t="s">
        <v>69</v>
      </c>
      <c r="C104" s="1" t="s">
        <v>15</v>
      </c>
      <c r="D104" s="1" t="s">
        <v>58</v>
      </c>
      <c r="E104" s="1">
        <v>12</v>
      </c>
      <c r="F104" s="1">
        <v>88</v>
      </c>
      <c r="G104" s="1">
        <v>180</v>
      </c>
      <c r="H104" s="2">
        <v>0.1933404940923738</v>
      </c>
      <c r="I104" s="2">
        <v>4.460491199203059E-4</v>
      </c>
    </row>
    <row r="105" spans="1:9" x14ac:dyDescent="0.25">
      <c r="A105" s="1">
        <v>2022</v>
      </c>
      <c r="B105" s="1" t="s">
        <v>69</v>
      </c>
      <c r="C105" s="1" t="s">
        <v>33</v>
      </c>
      <c r="D105" s="1" t="s">
        <v>58</v>
      </c>
      <c r="E105" s="1">
        <v>96</v>
      </c>
      <c r="F105" s="1">
        <v>329</v>
      </c>
      <c r="G105" s="1">
        <v>637</v>
      </c>
      <c r="H105" s="2">
        <v>0.68421052631578949</v>
      </c>
      <c r="I105" s="2">
        <v>1.5785182743846382E-3</v>
      </c>
    </row>
    <row r="106" spans="1:9" x14ac:dyDescent="0.25">
      <c r="A106" s="1">
        <v>2022</v>
      </c>
      <c r="B106" s="1" t="s">
        <v>69</v>
      </c>
      <c r="C106" s="1" t="s">
        <v>35</v>
      </c>
      <c r="D106" s="1" t="s">
        <v>58</v>
      </c>
      <c r="E106" s="1">
        <v>3</v>
      </c>
      <c r="F106" s="1">
        <v>13</v>
      </c>
      <c r="G106" s="1">
        <v>26</v>
      </c>
      <c r="H106" s="2">
        <v>2.7926960257787327E-2</v>
      </c>
      <c r="I106" s="2">
        <v>6.4429317321821965E-5</v>
      </c>
    </row>
    <row r="107" spans="1:9" x14ac:dyDescent="0.25">
      <c r="A107" s="1">
        <v>2022</v>
      </c>
      <c r="B107" s="1" t="s">
        <v>69</v>
      </c>
      <c r="C107" s="1" t="s">
        <v>41</v>
      </c>
      <c r="D107" s="1" t="s">
        <v>32</v>
      </c>
      <c r="E107" s="1">
        <v>1</v>
      </c>
      <c r="F107" s="1">
        <v>16</v>
      </c>
      <c r="G107" s="1">
        <v>30</v>
      </c>
      <c r="H107" s="2">
        <v>3.2223415682062301E-2</v>
      </c>
      <c r="I107" s="2">
        <v>7.434151998671765E-5</v>
      </c>
    </row>
    <row r="108" spans="1:9" x14ac:dyDescent="0.25">
      <c r="A108" s="1">
        <v>2022</v>
      </c>
      <c r="B108" s="1" t="s">
        <v>69</v>
      </c>
      <c r="C108" s="1" t="s">
        <v>41</v>
      </c>
      <c r="D108" s="1" t="s">
        <v>43</v>
      </c>
      <c r="E108" s="1">
        <v>1</v>
      </c>
      <c r="F108" s="1">
        <v>20</v>
      </c>
      <c r="G108" s="1">
        <v>38</v>
      </c>
      <c r="H108" s="2">
        <v>4.0816326530612242E-2</v>
      </c>
      <c r="I108" s="2">
        <v>9.416592531650902E-5</v>
      </c>
    </row>
    <row r="109" spans="1:9" x14ac:dyDescent="0.25">
      <c r="A109" s="1">
        <v>2022</v>
      </c>
      <c r="B109" s="1" t="s">
        <v>69</v>
      </c>
      <c r="C109" s="1" t="s">
        <v>52</v>
      </c>
      <c r="D109" s="1" t="s">
        <v>58</v>
      </c>
      <c r="E109" s="1">
        <v>1</v>
      </c>
      <c r="F109" s="1">
        <v>10</v>
      </c>
      <c r="G109" s="1">
        <v>20</v>
      </c>
      <c r="H109" s="2">
        <v>2.1482277121374866E-2</v>
      </c>
      <c r="I109" s="2">
        <v>4.9561013324478431E-5</v>
      </c>
    </row>
    <row r="110" spans="1:9" x14ac:dyDescent="0.25">
      <c r="A110" s="1">
        <v>2022</v>
      </c>
      <c r="B110" s="1" t="s">
        <v>69</v>
      </c>
      <c r="C110" s="1" t="s">
        <v>53</v>
      </c>
      <c r="D110" s="1" t="s">
        <v>58</v>
      </c>
      <c r="E110" s="1">
        <f>SUM(E104:E109)</f>
        <v>114</v>
      </c>
      <c r="F110" s="1">
        <f>SUM(F104:F109)</f>
        <v>476</v>
      </c>
      <c r="G110" s="1">
        <f>SUM(G104:G109)</f>
        <v>931</v>
      </c>
      <c r="H110" s="2">
        <v>1</v>
      </c>
      <c r="I110" s="2">
        <f>SUM(I104:I109)</f>
        <v>2.3070651702544712E-3</v>
      </c>
    </row>
    <row r="111" spans="1:9" x14ac:dyDescent="0.25">
      <c r="A111" s="1">
        <v>2022</v>
      </c>
      <c r="B111" s="1" t="s">
        <v>70</v>
      </c>
      <c r="C111" s="1" t="s">
        <v>15</v>
      </c>
      <c r="D111" s="1" t="s">
        <v>58</v>
      </c>
      <c r="E111" s="1">
        <v>7</v>
      </c>
      <c r="F111" s="1">
        <v>53</v>
      </c>
      <c r="G111" s="1">
        <v>107</v>
      </c>
      <c r="H111" s="2">
        <v>1.6546306462337822E-3</v>
      </c>
      <c r="I111" s="2">
        <v>2.651514212859596E-4</v>
      </c>
    </row>
    <row r="112" spans="1:9" x14ac:dyDescent="0.25">
      <c r="A112" s="1">
        <v>2022</v>
      </c>
      <c r="B112" s="1" t="s">
        <v>70</v>
      </c>
      <c r="C112" s="1" t="s">
        <v>16</v>
      </c>
      <c r="D112" s="1" t="s">
        <v>17</v>
      </c>
      <c r="E112" s="1">
        <v>7</v>
      </c>
      <c r="F112" s="1">
        <v>125</v>
      </c>
      <c r="G112" s="1">
        <v>341</v>
      </c>
      <c r="H112" s="2">
        <v>5.2731686950067266E-3</v>
      </c>
      <c r="I112" s="2">
        <v>8.4501527718235732E-4</v>
      </c>
    </row>
    <row r="113" spans="1:9" x14ac:dyDescent="0.25">
      <c r="A113" s="1">
        <v>2022</v>
      </c>
      <c r="B113" s="1" t="s">
        <v>70</v>
      </c>
      <c r="C113" s="1" t="s">
        <v>16</v>
      </c>
      <c r="D113" s="1" t="s">
        <v>60</v>
      </c>
      <c r="E113" s="1">
        <v>24</v>
      </c>
      <c r="F113" s="1">
        <v>1016</v>
      </c>
      <c r="G113" s="1">
        <v>2728</v>
      </c>
      <c r="H113" s="2">
        <v>4.2185349560053813E-2</v>
      </c>
      <c r="I113" s="2">
        <v>6.7601222174588586E-3</v>
      </c>
    </row>
    <row r="114" spans="1:9" x14ac:dyDescent="0.25">
      <c r="A114" s="1">
        <v>2022</v>
      </c>
      <c r="B114" s="1" t="s">
        <v>70</v>
      </c>
      <c r="C114" s="1" t="s">
        <v>16</v>
      </c>
      <c r="D114" s="1" t="s">
        <v>61</v>
      </c>
      <c r="E114" s="1">
        <v>23</v>
      </c>
      <c r="F114" s="1">
        <v>1809</v>
      </c>
      <c r="G114" s="1">
        <v>4332</v>
      </c>
      <c r="H114" s="2">
        <v>6.6989345415745277E-2</v>
      </c>
      <c r="I114" s="2">
        <v>1.0734915486082028E-2</v>
      </c>
    </row>
    <row r="115" spans="1:9" x14ac:dyDescent="0.25">
      <c r="A115" s="1">
        <v>2022</v>
      </c>
      <c r="B115" s="1" t="s">
        <v>70</v>
      </c>
      <c r="C115" s="1" t="s">
        <v>16</v>
      </c>
      <c r="D115" s="1" t="s">
        <v>71</v>
      </c>
      <c r="E115" s="1">
        <v>1</v>
      </c>
      <c r="F115" s="1">
        <v>245</v>
      </c>
      <c r="G115" s="1">
        <v>566</v>
      </c>
      <c r="H115" s="2">
        <v>8.7525322034422495E-3</v>
      </c>
      <c r="I115" s="2">
        <v>1.4025766770827397E-3</v>
      </c>
    </row>
    <row r="116" spans="1:9" x14ac:dyDescent="0.25">
      <c r="A116" s="1">
        <v>2022</v>
      </c>
      <c r="B116" s="1" t="s">
        <v>70</v>
      </c>
      <c r="C116" s="1" t="s">
        <v>16</v>
      </c>
      <c r="D116" s="1" t="s">
        <v>72</v>
      </c>
      <c r="E116" s="1">
        <v>3</v>
      </c>
      <c r="F116" s="1">
        <v>142</v>
      </c>
      <c r="G116" s="1">
        <v>537</v>
      </c>
      <c r="H116" s="2">
        <v>8.3040809067994499E-3</v>
      </c>
      <c r="I116" s="2">
        <v>1.3307132077622459E-3</v>
      </c>
    </row>
    <row r="117" spans="1:9" x14ac:dyDescent="0.25">
      <c r="A117" s="1">
        <v>2022</v>
      </c>
      <c r="B117" s="1" t="s">
        <v>70</v>
      </c>
      <c r="C117" s="1" t="s">
        <v>23</v>
      </c>
      <c r="D117" s="1" t="s">
        <v>58</v>
      </c>
      <c r="E117" s="1">
        <v>1</v>
      </c>
      <c r="F117" s="1">
        <v>12</v>
      </c>
      <c r="G117" s="1">
        <v>19</v>
      </c>
      <c r="H117" s="2">
        <v>2.9381291849011086E-4</v>
      </c>
      <c r="I117" s="2">
        <v>4.708296265825451E-5</v>
      </c>
    </row>
    <row r="118" spans="1:9" x14ac:dyDescent="0.25">
      <c r="A118" s="1">
        <v>2022</v>
      </c>
      <c r="B118" s="1" t="s">
        <v>70</v>
      </c>
      <c r="C118" s="1" t="s">
        <v>33</v>
      </c>
      <c r="D118" s="1" t="s">
        <v>58</v>
      </c>
      <c r="E118" s="1">
        <v>402</v>
      </c>
      <c r="F118" s="1">
        <v>1643</v>
      </c>
      <c r="G118" s="1">
        <v>3141</v>
      </c>
      <c r="H118" s="2">
        <v>4.857191457775991E-2</v>
      </c>
      <c r="I118" s="2">
        <v>7.7835571426093375E-3</v>
      </c>
    </row>
    <row r="119" spans="1:9" x14ac:dyDescent="0.25">
      <c r="A119" s="1">
        <v>2022</v>
      </c>
      <c r="B119" s="1" t="s">
        <v>70</v>
      </c>
      <c r="C119" s="1" t="s">
        <v>34</v>
      </c>
      <c r="D119" s="1" t="s">
        <v>58</v>
      </c>
      <c r="E119" s="1">
        <v>9</v>
      </c>
      <c r="F119" s="1">
        <v>29</v>
      </c>
      <c r="G119" s="1">
        <v>53</v>
      </c>
      <c r="H119" s="2">
        <v>8.195834042092567E-4</v>
      </c>
      <c r="I119" s="2">
        <v>1.3133668530986785E-4</v>
      </c>
    </row>
    <row r="120" spans="1:9" x14ac:dyDescent="0.25">
      <c r="A120" s="1">
        <v>2022</v>
      </c>
      <c r="B120" s="1" t="s">
        <v>70</v>
      </c>
      <c r="C120" s="1" t="s">
        <v>35</v>
      </c>
      <c r="D120" s="1" t="s">
        <v>58</v>
      </c>
      <c r="E120" s="1">
        <v>9</v>
      </c>
      <c r="F120" s="1">
        <v>39</v>
      </c>
      <c r="G120" s="1">
        <v>70</v>
      </c>
      <c r="H120" s="2">
        <v>1.0824686470688296E-3</v>
      </c>
      <c r="I120" s="2">
        <v>1.7346354663567453E-4</v>
      </c>
    </row>
    <row r="121" spans="1:9" x14ac:dyDescent="0.25">
      <c r="A121" s="1">
        <v>2022</v>
      </c>
      <c r="B121" s="1" t="s">
        <v>70</v>
      </c>
      <c r="C121" s="1" t="s">
        <v>37</v>
      </c>
      <c r="D121" s="1" t="s">
        <v>58</v>
      </c>
      <c r="E121" s="1">
        <v>32</v>
      </c>
      <c r="F121" s="1">
        <v>47</v>
      </c>
      <c r="G121" s="1">
        <v>67</v>
      </c>
      <c r="H121" s="2">
        <v>1.0360771336230226E-3</v>
      </c>
      <c r="I121" s="2">
        <v>1.6602939463700276E-4</v>
      </c>
    </row>
    <row r="122" spans="1:9" x14ac:dyDescent="0.25">
      <c r="A122" s="1">
        <v>2022</v>
      </c>
      <c r="B122" s="1" t="s">
        <v>70</v>
      </c>
      <c r="C122" s="1" t="s">
        <v>38</v>
      </c>
      <c r="D122" s="1" t="s">
        <v>30</v>
      </c>
      <c r="E122" s="1">
        <v>3</v>
      </c>
      <c r="F122" s="1">
        <v>51</v>
      </c>
      <c r="G122" s="1">
        <v>95</v>
      </c>
      <c r="H122" s="2">
        <v>1.4690645924505543E-3</v>
      </c>
      <c r="I122" s="2">
        <v>2.3541481329127255E-4</v>
      </c>
    </row>
    <row r="123" spans="1:9" x14ac:dyDescent="0.25">
      <c r="A123" s="1">
        <v>2022</v>
      </c>
      <c r="B123" s="1" t="s">
        <v>70</v>
      </c>
      <c r="C123" s="1" t="s">
        <v>38</v>
      </c>
      <c r="D123" s="1" t="s">
        <v>31</v>
      </c>
      <c r="E123" s="1">
        <v>1</v>
      </c>
      <c r="F123" s="1">
        <v>25</v>
      </c>
      <c r="G123" s="1">
        <v>39</v>
      </c>
      <c r="H123" s="2">
        <v>6.0308967479549076E-4</v>
      </c>
      <c r="I123" s="2">
        <v>9.6643975982732948E-5</v>
      </c>
    </row>
    <row r="124" spans="1:9" x14ac:dyDescent="0.25">
      <c r="A124" s="1">
        <v>2022</v>
      </c>
      <c r="B124" s="1" t="s">
        <v>70</v>
      </c>
      <c r="C124" s="1" t="s">
        <v>38</v>
      </c>
      <c r="D124" s="1" t="s">
        <v>32</v>
      </c>
      <c r="E124" s="1">
        <v>1</v>
      </c>
      <c r="F124" s="1">
        <v>41</v>
      </c>
      <c r="G124" s="1">
        <v>72</v>
      </c>
      <c r="H124" s="2">
        <v>1.1133963226993674E-3</v>
      </c>
      <c r="I124" s="2">
        <v>1.7841964796812236E-4</v>
      </c>
    </row>
    <row r="125" spans="1:9" x14ac:dyDescent="0.25">
      <c r="A125" s="1">
        <v>2022</v>
      </c>
      <c r="B125" s="1" t="s">
        <v>70</v>
      </c>
      <c r="C125" s="1" t="s">
        <v>39</v>
      </c>
      <c r="D125" s="1" t="s">
        <v>30</v>
      </c>
      <c r="E125" s="1">
        <v>8</v>
      </c>
      <c r="F125" s="1">
        <v>176</v>
      </c>
      <c r="G125" s="1">
        <v>323</v>
      </c>
      <c r="H125" s="2">
        <v>4.994819614331885E-3</v>
      </c>
      <c r="I125" s="2">
        <v>8.0041036519032664E-4</v>
      </c>
    </row>
    <row r="126" spans="1:9" x14ac:dyDescent="0.25">
      <c r="A126" s="1">
        <v>2022</v>
      </c>
      <c r="B126" s="1" t="s">
        <v>70</v>
      </c>
      <c r="C126" s="1" t="s">
        <v>39</v>
      </c>
      <c r="D126" s="1" t="s">
        <v>31</v>
      </c>
      <c r="E126" s="1">
        <v>3</v>
      </c>
      <c r="F126" s="1">
        <v>70</v>
      </c>
      <c r="G126" s="1">
        <v>131</v>
      </c>
      <c r="H126" s="2">
        <v>2.0257627538002383E-3</v>
      </c>
      <c r="I126" s="2">
        <v>3.2462463727533371E-4</v>
      </c>
    </row>
    <row r="127" spans="1:9" x14ac:dyDescent="0.25">
      <c r="A127" s="1">
        <v>2022</v>
      </c>
      <c r="B127" s="1" t="s">
        <v>70</v>
      </c>
      <c r="C127" s="1" t="s">
        <v>39</v>
      </c>
      <c r="D127" s="1" t="s">
        <v>32</v>
      </c>
      <c r="E127" s="1">
        <v>2</v>
      </c>
      <c r="F127" s="1">
        <v>46</v>
      </c>
      <c r="G127" s="1">
        <v>86</v>
      </c>
      <c r="H127" s="2">
        <v>1.3298900521131335E-3</v>
      </c>
      <c r="I127" s="2">
        <v>2.1311235729525727E-4</v>
      </c>
    </row>
    <row r="128" spans="1:9" x14ac:dyDescent="0.25">
      <c r="A128" s="1">
        <v>2022</v>
      </c>
      <c r="B128" s="1" t="s">
        <v>70</v>
      </c>
      <c r="C128" s="1" t="s">
        <v>41</v>
      </c>
      <c r="D128" s="1" t="s">
        <v>30</v>
      </c>
      <c r="E128" s="1">
        <v>2</v>
      </c>
      <c r="F128" s="1">
        <v>81</v>
      </c>
      <c r="G128" s="1">
        <v>157</v>
      </c>
      <c r="H128" s="2">
        <v>2.4278225369972319E-3</v>
      </c>
      <c r="I128" s="2">
        <v>3.8905395459715571E-4</v>
      </c>
    </row>
    <row r="129" spans="1:9" x14ac:dyDescent="0.25">
      <c r="A129" s="1">
        <v>2022</v>
      </c>
      <c r="B129" s="1" t="s">
        <v>70</v>
      </c>
      <c r="C129" s="1" t="s">
        <v>41</v>
      </c>
      <c r="D129" s="1" t="s">
        <v>31</v>
      </c>
      <c r="E129" s="1">
        <v>4</v>
      </c>
      <c r="F129" s="1">
        <v>171</v>
      </c>
      <c r="G129" s="1">
        <v>331</v>
      </c>
      <c r="H129" s="2">
        <v>5.1185303168540365E-3</v>
      </c>
      <c r="I129" s="2">
        <v>8.2023477052011807E-4</v>
      </c>
    </row>
    <row r="130" spans="1:9" x14ac:dyDescent="0.25">
      <c r="A130" s="1">
        <v>2022</v>
      </c>
      <c r="B130" s="1" t="s">
        <v>70</v>
      </c>
      <c r="C130" s="1" t="s">
        <v>41</v>
      </c>
      <c r="D130" s="1" t="s">
        <v>32</v>
      </c>
      <c r="E130" s="1">
        <v>33</v>
      </c>
      <c r="F130" s="1">
        <v>3464</v>
      </c>
      <c r="G130" s="1">
        <v>6493</v>
      </c>
      <c r="H130" s="2">
        <v>0.10040669893454157</v>
      </c>
      <c r="I130" s="2">
        <v>1.6089982975791922E-2</v>
      </c>
    </row>
    <row r="131" spans="1:9" x14ac:dyDescent="0.25">
      <c r="A131" s="1">
        <v>2022</v>
      </c>
      <c r="B131" s="1" t="s">
        <v>70</v>
      </c>
      <c r="C131" s="1" t="s">
        <v>41</v>
      </c>
      <c r="D131" s="1" t="s">
        <v>43</v>
      </c>
      <c r="E131" s="1">
        <v>70</v>
      </c>
      <c r="F131" s="1">
        <v>13649</v>
      </c>
      <c r="G131" s="1">
        <v>26694</v>
      </c>
      <c r="H131" s="2">
        <v>0.41279168664079052</v>
      </c>
      <c r="I131" s="2">
        <v>6.6149084484181359E-2</v>
      </c>
    </row>
    <row r="132" spans="1:9" x14ac:dyDescent="0.25">
      <c r="A132" s="1">
        <v>2022</v>
      </c>
      <c r="B132" s="1" t="s">
        <v>70</v>
      </c>
      <c r="C132" s="1" t="s">
        <v>41</v>
      </c>
      <c r="D132" s="1" t="s">
        <v>44</v>
      </c>
      <c r="E132" s="1">
        <v>9</v>
      </c>
      <c r="F132" s="1">
        <v>1421</v>
      </c>
      <c r="G132" s="1">
        <v>2879</v>
      </c>
      <c r="H132" s="2">
        <v>4.4520389070159434E-2</v>
      </c>
      <c r="I132" s="2">
        <v>7.1343078680586704E-3</v>
      </c>
    </row>
    <row r="133" spans="1:9" x14ac:dyDescent="0.25">
      <c r="A133" s="1">
        <v>2022</v>
      </c>
      <c r="B133" s="1" t="s">
        <v>70</v>
      </c>
      <c r="C133" s="1" t="s">
        <v>41</v>
      </c>
      <c r="D133" s="1" t="s">
        <v>45</v>
      </c>
      <c r="E133" s="1">
        <v>9</v>
      </c>
      <c r="F133" s="1">
        <v>1128</v>
      </c>
      <c r="G133" s="1">
        <v>2248</v>
      </c>
      <c r="H133" s="2">
        <v>3.4762707408724697E-2</v>
      </c>
      <c r="I133" s="2">
        <v>5.5706578976713762E-3</v>
      </c>
    </row>
    <row r="134" spans="1:9" x14ac:dyDescent="0.25">
      <c r="A134" s="1">
        <v>2022</v>
      </c>
      <c r="B134" s="1" t="s">
        <v>70</v>
      </c>
      <c r="C134" s="1" t="s">
        <v>41</v>
      </c>
      <c r="D134" s="1" t="s">
        <v>46</v>
      </c>
      <c r="E134" s="1">
        <v>1</v>
      </c>
      <c r="F134" s="1">
        <v>79</v>
      </c>
      <c r="G134" s="1">
        <v>156</v>
      </c>
      <c r="H134" s="2">
        <v>2.4123586991819631E-3</v>
      </c>
      <c r="I134" s="2">
        <v>3.8657590393093179E-4</v>
      </c>
    </row>
    <row r="135" spans="1:9" x14ac:dyDescent="0.25">
      <c r="A135" s="1">
        <v>2022</v>
      </c>
      <c r="B135" s="1" t="s">
        <v>70</v>
      </c>
      <c r="C135" s="1" t="s">
        <v>47</v>
      </c>
      <c r="D135" s="1" t="s">
        <v>31</v>
      </c>
      <c r="E135" s="1">
        <v>2</v>
      </c>
      <c r="F135" s="1">
        <v>54</v>
      </c>
      <c r="G135" s="1">
        <v>159</v>
      </c>
      <c r="H135" s="2">
        <v>2.45875021262777E-3</v>
      </c>
      <c r="I135" s="2">
        <v>3.9401005592960354E-4</v>
      </c>
    </row>
    <row r="136" spans="1:9" x14ac:dyDescent="0.25">
      <c r="A136" s="1">
        <v>2022</v>
      </c>
      <c r="B136" s="1" t="s">
        <v>70</v>
      </c>
      <c r="C136" s="1" t="s">
        <v>47</v>
      </c>
      <c r="D136" s="1" t="s">
        <v>32</v>
      </c>
      <c r="E136" s="1">
        <v>11</v>
      </c>
      <c r="F136" s="1">
        <v>1758</v>
      </c>
      <c r="G136" s="1">
        <v>4163</v>
      </c>
      <c r="H136" s="2">
        <v>6.4375956824964817E-2</v>
      </c>
      <c r="I136" s="2">
        <v>1.0316124923490187E-2</v>
      </c>
    </row>
    <row r="137" spans="1:9" x14ac:dyDescent="0.25">
      <c r="A137" s="1">
        <v>2022</v>
      </c>
      <c r="B137" s="1" t="s">
        <v>70</v>
      </c>
      <c r="C137" s="1" t="s">
        <v>47</v>
      </c>
      <c r="D137" s="1" t="s">
        <v>42</v>
      </c>
      <c r="E137" s="1">
        <v>3</v>
      </c>
      <c r="F137" s="1">
        <v>384</v>
      </c>
      <c r="G137" s="1">
        <v>944</v>
      </c>
      <c r="H137" s="2">
        <v>1.4597862897613929E-2</v>
      </c>
      <c r="I137" s="2">
        <v>2.3392798289153822E-3</v>
      </c>
    </row>
    <row r="138" spans="1:9" x14ac:dyDescent="0.25">
      <c r="A138" s="1">
        <v>2022</v>
      </c>
      <c r="B138" s="1" t="s">
        <v>70</v>
      </c>
      <c r="C138" s="1" t="s">
        <v>47</v>
      </c>
      <c r="D138" s="1" t="s">
        <v>43</v>
      </c>
      <c r="E138" s="1">
        <v>17</v>
      </c>
      <c r="F138" s="1">
        <v>3231</v>
      </c>
      <c r="G138" s="1">
        <v>7064</v>
      </c>
      <c r="H138" s="2">
        <v>0.10923655032706017</v>
      </c>
      <c r="I138" s="2">
        <v>1.7504949906205783E-2</v>
      </c>
    </row>
    <row r="139" spans="1:9" x14ac:dyDescent="0.25">
      <c r="A139" s="1">
        <v>2022</v>
      </c>
      <c r="B139" s="1" t="s">
        <v>70</v>
      </c>
      <c r="C139" s="1" t="s">
        <v>47</v>
      </c>
      <c r="D139" s="1" t="s">
        <v>45</v>
      </c>
      <c r="E139" s="1">
        <v>2</v>
      </c>
      <c r="F139" s="1">
        <v>271</v>
      </c>
      <c r="G139" s="1">
        <v>586</v>
      </c>
      <c r="H139" s="2">
        <v>9.0618089597476296E-3</v>
      </c>
      <c r="I139" s="2">
        <v>1.452137690407218E-3</v>
      </c>
    </row>
    <row r="140" spans="1:9" x14ac:dyDescent="0.25">
      <c r="A140" s="1">
        <v>2022</v>
      </c>
      <c r="B140" s="1" t="s">
        <v>70</v>
      </c>
      <c r="C140" s="1" t="s">
        <v>49</v>
      </c>
      <c r="D140" s="1" t="s">
        <v>46</v>
      </c>
      <c r="E140" s="1">
        <v>1</v>
      </c>
      <c r="F140" s="1">
        <v>43</v>
      </c>
      <c r="G140" s="1">
        <v>82</v>
      </c>
      <c r="H140" s="2">
        <v>1.2680347008520575E-3</v>
      </c>
      <c r="I140" s="2">
        <v>2.0320015463036158E-4</v>
      </c>
    </row>
    <row r="141" spans="1:9" x14ac:dyDescent="0.25">
      <c r="A141" s="1">
        <v>2022</v>
      </c>
      <c r="B141" s="1" t="s">
        <v>70</v>
      </c>
      <c r="C141" s="1" t="s">
        <v>52</v>
      </c>
      <c r="D141" s="1" t="s">
        <v>58</v>
      </c>
      <c r="E141" s="1">
        <v>1</v>
      </c>
      <c r="F141" s="1">
        <v>2</v>
      </c>
      <c r="G141" s="1">
        <v>4</v>
      </c>
      <c r="H141" s="2">
        <v>6.1855351261075968E-5</v>
      </c>
      <c r="I141" s="2">
        <v>9.9122026648956866E-6</v>
      </c>
    </row>
    <row r="142" spans="1:9" x14ac:dyDescent="0.25">
      <c r="A142" s="1">
        <v>2022</v>
      </c>
      <c r="B142" s="1" t="s">
        <v>70</v>
      </c>
      <c r="C142" s="1" t="s">
        <v>53</v>
      </c>
      <c r="D142" s="1" t="s">
        <v>58</v>
      </c>
      <c r="E142" s="1">
        <f>SUM(E111:E141)</f>
        <v>701</v>
      </c>
      <c r="F142" s="1">
        <f>SUM(F111:F141)</f>
        <v>31305</v>
      </c>
      <c r="G142" s="1">
        <f>SUM(G111:G141)</f>
        <v>64667</v>
      </c>
      <c r="H142" s="2">
        <v>1</v>
      </c>
      <c r="I142" s="2">
        <f>SUM(I111:I141)</f>
        <v>0.16024810243270232</v>
      </c>
    </row>
    <row r="143" spans="1:9" x14ac:dyDescent="0.25">
      <c r="A143" s="1">
        <v>2022</v>
      </c>
      <c r="B143" s="1" t="s">
        <v>73</v>
      </c>
      <c r="C143" s="1" t="s">
        <v>15</v>
      </c>
      <c r="D143" s="1" t="s">
        <v>58</v>
      </c>
      <c r="E143" s="1">
        <v>4</v>
      </c>
      <c r="F143" s="1">
        <v>53</v>
      </c>
      <c r="G143" s="1">
        <v>142</v>
      </c>
      <c r="H143" s="2">
        <v>0.11668036154478226</v>
      </c>
      <c r="I143" s="2">
        <v>3.5188319460379688E-4</v>
      </c>
    </row>
    <row r="144" spans="1:9" x14ac:dyDescent="0.25">
      <c r="A144" s="1">
        <v>2022</v>
      </c>
      <c r="B144" s="1" t="s">
        <v>73</v>
      </c>
      <c r="C144" s="1" t="s">
        <v>33</v>
      </c>
      <c r="D144" s="1" t="s">
        <v>58</v>
      </c>
      <c r="E144" s="1">
        <v>145</v>
      </c>
      <c r="F144" s="1">
        <v>474</v>
      </c>
      <c r="G144" s="1">
        <v>904</v>
      </c>
      <c r="H144" s="2">
        <v>0.74281018898931794</v>
      </c>
      <c r="I144" s="2">
        <v>2.2401578022664252E-3</v>
      </c>
    </row>
    <row r="145" spans="1:9" x14ac:dyDescent="0.25">
      <c r="A145" s="1">
        <v>2022</v>
      </c>
      <c r="B145" s="1" t="s">
        <v>73</v>
      </c>
      <c r="C145" s="1" t="s">
        <v>34</v>
      </c>
      <c r="D145" s="1" t="s">
        <v>58</v>
      </c>
      <c r="E145" s="1">
        <v>4</v>
      </c>
      <c r="F145" s="1">
        <v>11</v>
      </c>
      <c r="G145" s="1">
        <v>22</v>
      </c>
      <c r="H145" s="2">
        <v>1.8077239112571898E-2</v>
      </c>
      <c r="I145" s="2">
        <v>5.4517114656926274E-5</v>
      </c>
    </row>
    <row r="146" spans="1:9" x14ac:dyDescent="0.25">
      <c r="A146" s="1">
        <v>2022</v>
      </c>
      <c r="B146" s="1" t="s">
        <v>73</v>
      </c>
      <c r="C146" s="1" t="s">
        <v>35</v>
      </c>
      <c r="D146" s="1" t="s">
        <v>58</v>
      </c>
      <c r="E146" s="1">
        <v>1</v>
      </c>
      <c r="F146" s="1">
        <v>4</v>
      </c>
      <c r="G146" s="1">
        <v>6</v>
      </c>
      <c r="H146" s="2">
        <v>4.9301561216105174E-3</v>
      </c>
      <c r="I146" s="2">
        <v>1.4868303997343529E-5</v>
      </c>
    </row>
    <row r="147" spans="1:9" x14ac:dyDescent="0.25">
      <c r="A147" s="1">
        <v>2022</v>
      </c>
      <c r="B147" s="1" t="s">
        <v>73</v>
      </c>
      <c r="C147" s="1" t="s">
        <v>37</v>
      </c>
      <c r="D147" s="1" t="s">
        <v>58</v>
      </c>
      <c r="E147" s="1">
        <v>9</v>
      </c>
      <c r="F147" s="1">
        <v>27</v>
      </c>
      <c r="G147" s="1">
        <v>57</v>
      </c>
      <c r="H147" s="2">
        <v>4.6836483155299917E-2</v>
      </c>
      <c r="I147" s="2">
        <v>1.4124888797476353E-4</v>
      </c>
    </row>
    <row r="148" spans="1:9" x14ac:dyDescent="0.25">
      <c r="A148" s="1">
        <v>2022</v>
      </c>
      <c r="B148" s="1" t="s">
        <v>73</v>
      </c>
      <c r="C148" s="1" t="s">
        <v>49</v>
      </c>
      <c r="D148" s="1" t="s">
        <v>58</v>
      </c>
      <c r="E148" s="1">
        <v>1</v>
      </c>
      <c r="F148" s="1">
        <v>32</v>
      </c>
      <c r="G148" s="1">
        <v>64</v>
      </c>
      <c r="H148" s="2">
        <v>5.2588331963845519E-2</v>
      </c>
      <c r="I148" s="2">
        <v>1.5859524263833099E-4</v>
      </c>
    </row>
    <row r="149" spans="1:9" x14ac:dyDescent="0.25">
      <c r="A149" s="1">
        <v>2022</v>
      </c>
      <c r="B149" s="1" t="s">
        <v>73</v>
      </c>
      <c r="C149" s="1" t="s">
        <v>52</v>
      </c>
      <c r="D149" s="1" t="s">
        <v>58</v>
      </c>
      <c r="E149" s="1">
        <v>2</v>
      </c>
      <c r="F149" s="1">
        <v>11</v>
      </c>
      <c r="G149" s="1">
        <v>22</v>
      </c>
      <c r="H149" s="2">
        <v>1.8077239112571898E-2</v>
      </c>
      <c r="I149" s="2">
        <v>5.4517114656926274E-5</v>
      </c>
    </row>
    <row r="150" spans="1:9" x14ac:dyDescent="0.25">
      <c r="A150" s="1">
        <v>2022</v>
      </c>
      <c r="B150" s="1" t="s">
        <v>73</v>
      </c>
      <c r="C150" s="1" t="s">
        <v>53</v>
      </c>
      <c r="D150" s="1" t="s">
        <v>58</v>
      </c>
      <c r="E150" s="1">
        <f>SUM(E143:E149)</f>
        <v>166</v>
      </c>
      <c r="F150" s="1">
        <f>SUM(F143:F149)</f>
        <v>612</v>
      </c>
      <c r="G150" s="1">
        <f>SUM(G143:G149)</f>
        <v>1217</v>
      </c>
      <c r="H150" s="2">
        <v>1</v>
      </c>
      <c r="I150" s="2">
        <f>SUM(I143:I149)</f>
        <v>3.0157876607945131E-3</v>
      </c>
    </row>
    <row r="151" spans="1:9" x14ac:dyDescent="0.25">
      <c r="A151" s="1">
        <v>2022</v>
      </c>
      <c r="B151" s="1" t="s">
        <v>74</v>
      </c>
      <c r="C151" s="1" t="s">
        <v>15</v>
      </c>
      <c r="D151" s="1" t="s">
        <v>43</v>
      </c>
      <c r="E151" s="1">
        <v>1</v>
      </c>
      <c r="F151" s="1">
        <v>13</v>
      </c>
      <c r="G151" s="1">
        <v>26</v>
      </c>
      <c r="H151" s="2">
        <v>5.7509400575094004E-3</v>
      </c>
      <c r="I151" s="2">
        <v>6.4429317321821965E-5</v>
      </c>
    </row>
    <row r="152" spans="1:9" x14ac:dyDescent="0.25">
      <c r="A152" s="1">
        <v>2022</v>
      </c>
      <c r="B152" s="1" t="s">
        <v>74</v>
      </c>
      <c r="C152" s="1" t="s">
        <v>15</v>
      </c>
      <c r="D152" s="1" t="s">
        <v>58</v>
      </c>
      <c r="E152" s="1">
        <v>29</v>
      </c>
      <c r="F152" s="1">
        <v>275</v>
      </c>
      <c r="G152" s="1">
        <v>594</v>
      </c>
      <c r="H152" s="2">
        <v>0.13138686131386862</v>
      </c>
      <c r="I152" s="2">
        <v>1.4719620957370095E-3</v>
      </c>
    </row>
    <row r="153" spans="1:9" x14ac:dyDescent="0.25">
      <c r="A153" s="1">
        <v>2022</v>
      </c>
      <c r="B153" s="1" t="s">
        <v>74</v>
      </c>
      <c r="C153" s="1" t="s">
        <v>33</v>
      </c>
      <c r="D153" s="1" t="s">
        <v>58</v>
      </c>
      <c r="E153" s="1">
        <v>478</v>
      </c>
      <c r="F153" s="1">
        <v>1616</v>
      </c>
      <c r="G153" s="1">
        <v>3123</v>
      </c>
      <c r="H153" s="2">
        <v>0.69077637690776372</v>
      </c>
      <c r="I153" s="2">
        <v>7.7389522306173068E-3</v>
      </c>
    </row>
    <row r="154" spans="1:9" x14ac:dyDescent="0.25">
      <c r="A154" s="1">
        <v>2022</v>
      </c>
      <c r="B154" s="1" t="s">
        <v>74</v>
      </c>
      <c r="C154" s="1" t="s">
        <v>34</v>
      </c>
      <c r="D154" s="1" t="s">
        <v>58</v>
      </c>
      <c r="E154" s="1">
        <v>49</v>
      </c>
      <c r="F154" s="1">
        <v>105</v>
      </c>
      <c r="G154" s="1">
        <v>197</v>
      </c>
      <c r="H154" s="2">
        <v>4.3574430435744306E-2</v>
      </c>
      <c r="I154" s="2">
        <v>4.8817598124611256E-4</v>
      </c>
    </row>
    <row r="155" spans="1:9" x14ac:dyDescent="0.25">
      <c r="A155" s="1">
        <v>2022</v>
      </c>
      <c r="B155" s="1" t="s">
        <v>74</v>
      </c>
      <c r="C155" s="1" t="s">
        <v>35</v>
      </c>
      <c r="D155" s="1" t="s">
        <v>58</v>
      </c>
      <c r="E155" s="1">
        <v>2</v>
      </c>
      <c r="F155" s="1">
        <v>6</v>
      </c>
      <c r="G155" s="1">
        <v>12</v>
      </c>
      <c r="H155" s="2">
        <v>2.6542800265428003E-3</v>
      </c>
      <c r="I155" s="2">
        <v>2.9736607994687058E-5</v>
      </c>
    </row>
    <row r="156" spans="1:9" x14ac:dyDescent="0.25">
      <c r="A156" s="1">
        <v>2022</v>
      </c>
      <c r="B156" s="1" t="s">
        <v>74</v>
      </c>
      <c r="C156" s="1" t="s">
        <v>37</v>
      </c>
      <c r="D156" s="1" t="s">
        <v>58</v>
      </c>
      <c r="E156" s="1">
        <v>43</v>
      </c>
      <c r="F156" s="1">
        <v>161</v>
      </c>
      <c r="G156" s="1">
        <v>320</v>
      </c>
      <c r="H156" s="2">
        <v>7.0780800707808011E-2</v>
      </c>
      <c r="I156" s="2">
        <v>7.929762131916549E-4</v>
      </c>
    </row>
    <row r="157" spans="1:9" x14ac:dyDescent="0.25">
      <c r="A157" s="1">
        <v>2022</v>
      </c>
      <c r="B157" s="1" t="s">
        <v>74</v>
      </c>
      <c r="C157" s="1" t="s">
        <v>39</v>
      </c>
      <c r="D157" s="1" t="s">
        <v>30</v>
      </c>
      <c r="E157" s="1">
        <v>1</v>
      </c>
      <c r="F157" s="1">
        <v>21</v>
      </c>
      <c r="G157" s="1">
        <v>41</v>
      </c>
      <c r="H157" s="2">
        <v>9.0687900906879001E-3</v>
      </c>
      <c r="I157" s="2">
        <v>1.0160007731518079E-4</v>
      </c>
    </row>
    <row r="158" spans="1:9" x14ac:dyDescent="0.25">
      <c r="A158" s="1">
        <v>2022</v>
      </c>
      <c r="B158" s="1" t="s">
        <v>74</v>
      </c>
      <c r="C158" s="1" t="s">
        <v>41</v>
      </c>
      <c r="D158" s="1" t="s">
        <v>45</v>
      </c>
      <c r="E158" s="1">
        <v>1</v>
      </c>
      <c r="F158" s="1">
        <v>37</v>
      </c>
      <c r="G158" s="1">
        <v>76</v>
      </c>
      <c r="H158" s="2">
        <v>1.6810440168104401E-2</v>
      </c>
      <c r="I158" s="2">
        <v>1.8833185063301804E-4</v>
      </c>
    </row>
    <row r="159" spans="1:9" x14ac:dyDescent="0.25">
      <c r="A159" s="1">
        <v>2022</v>
      </c>
      <c r="B159" s="1" t="s">
        <v>74</v>
      </c>
      <c r="C159" s="1" t="s">
        <v>49</v>
      </c>
      <c r="D159" s="1" t="s">
        <v>58</v>
      </c>
      <c r="E159" s="1">
        <v>3</v>
      </c>
      <c r="F159" s="1">
        <v>37</v>
      </c>
      <c r="G159" s="1">
        <v>74</v>
      </c>
      <c r="H159" s="2">
        <v>1.6368060163680601E-2</v>
      </c>
      <c r="I159" s="2">
        <v>1.8337574930057021E-4</v>
      </c>
    </row>
    <row r="160" spans="1:9" x14ac:dyDescent="0.25">
      <c r="A160" s="1">
        <v>2022</v>
      </c>
      <c r="B160" s="1" t="s">
        <v>74</v>
      </c>
      <c r="C160" s="1" t="s">
        <v>52</v>
      </c>
      <c r="D160" s="1" t="s">
        <v>58</v>
      </c>
      <c r="E160" s="1">
        <v>2</v>
      </c>
      <c r="F160" s="1">
        <v>28</v>
      </c>
      <c r="G160" s="1">
        <v>58</v>
      </c>
      <c r="H160" s="2">
        <v>1.2829020128290201E-2</v>
      </c>
      <c r="I160" s="2">
        <v>1.4372693864098744E-4</v>
      </c>
    </row>
    <row r="161" spans="1:9" x14ac:dyDescent="0.25">
      <c r="A161" s="1">
        <v>2022</v>
      </c>
      <c r="B161" s="1" t="s">
        <v>74</v>
      </c>
      <c r="C161" s="1" t="s">
        <v>53</v>
      </c>
      <c r="D161" s="1" t="s">
        <v>58</v>
      </c>
      <c r="E161" s="1">
        <f>SUM(E151:E160)</f>
        <v>609</v>
      </c>
      <c r="F161" s="1">
        <f>SUM(F151:F160)</f>
        <v>2299</v>
      </c>
      <c r="G161" s="1">
        <f>SUM(G151:G160)</f>
        <v>4521</v>
      </c>
      <c r="H161" s="2">
        <v>1</v>
      </c>
      <c r="I161" s="2">
        <f>SUM(I151:I160)</f>
        <v>1.120326706199835E-2</v>
      </c>
    </row>
    <row r="162" spans="1:9" x14ac:dyDescent="0.25">
      <c r="A162" s="1">
        <v>2022</v>
      </c>
      <c r="B162" s="1" t="s">
        <v>75</v>
      </c>
      <c r="C162" s="1" t="s">
        <v>15</v>
      </c>
      <c r="D162" s="1" t="s">
        <v>58</v>
      </c>
      <c r="E162" s="1">
        <v>3</v>
      </c>
      <c r="F162" s="1">
        <v>55</v>
      </c>
      <c r="G162" s="1">
        <v>114</v>
      </c>
      <c r="H162" s="2">
        <v>4.9925549618989222E-3</v>
      </c>
      <c r="I162" s="2">
        <v>2.8249777594952706E-4</v>
      </c>
    </row>
    <row r="163" spans="1:9" x14ac:dyDescent="0.25">
      <c r="A163" s="1">
        <v>2022</v>
      </c>
      <c r="B163" s="1" t="s">
        <v>75</v>
      </c>
      <c r="C163" s="1" t="s">
        <v>16</v>
      </c>
      <c r="D163" s="1" t="s">
        <v>17</v>
      </c>
      <c r="E163" s="1">
        <v>8</v>
      </c>
      <c r="F163" s="1">
        <v>127</v>
      </c>
      <c r="G163" s="1">
        <v>423</v>
      </c>
      <c r="H163" s="2">
        <v>1.8525006569151264E-2</v>
      </c>
      <c r="I163" s="2">
        <v>1.0482154318127187E-3</v>
      </c>
    </row>
    <row r="164" spans="1:9" x14ac:dyDescent="0.25">
      <c r="A164" s="1">
        <v>2022</v>
      </c>
      <c r="B164" s="1" t="s">
        <v>75</v>
      </c>
      <c r="C164" s="1" t="s">
        <v>16</v>
      </c>
      <c r="D164" s="1" t="s">
        <v>60</v>
      </c>
      <c r="E164" s="1">
        <v>6</v>
      </c>
      <c r="F164" s="1">
        <v>100</v>
      </c>
      <c r="G164" s="1">
        <v>316</v>
      </c>
      <c r="H164" s="2">
        <v>1.3839011999649646E-2</v>
      </c>
      <c r="I164" s="2">
        <v>7.8306401052675924E-4</v>
      </c>
    </row>
    <row r="165" spans="1:9" x14ac:dyDescent="0.25">
      <c r="A165" s="1">
        <v>2022</v>
      </c>
      <c r="B165" s="1" t="s">
        <v>75</v>
      </c>
      <c r="C165" s="1" t="s">
        <v>16</v>
      </c>
      <c r="D165" s="1" t="s">
        <v>61</v>
      </c>
      <c r="E165" s="1">
        <v>6</v>
      </c>
      <c r="F165" s="1">
        <v>208</v>
      </c>
      <c r="G165" s="1">
        <v>538</v>
      </c>
      <c r="H165" s="2">
        <v>2.3561355872821231E-2</v>
      </c>
      <c r="I165" s="2">
        <v>1.3331912584284699E-3</v>
      </c>
    </row>
    <row r="166" spans="1:9" x14ac:dyDescent="0.25">
      <c r="A166" s="1">
        <v>2022</v>
      </c>
      <c r="B166" s="1" t="s">
        <v>75</v>
      </c>
      <c r="C166" s="1" t="s">
        <v>33</v>
      </c>
      <c r="D166" s="1" t="s">
        <v>58</v>
      </c>
      <c r="E166" s="1">
        <v>412</v>
      </c>
      <c r="F166" s="1">
        <v>1413</v>
      </c>
      <c r="G166" s="1">
        <v>2716</v>
      </c>
      <c r="H166" s="2">
        <v>0.11894543225015328</v>
      </c>
      <c r="I166" s="2">
        <v>6.7303856094641712E-3</v>
      </c>
    </row>
    <row r="167" spans="1:9" x14ac:dyDescent="0.25">
      <c r="A167" s="1">
        <v>2022</v>
      </c>
      <c r="B167" s="1" t="s">
        <v>75</v>
      </c>
      <c r="C167" s="1" t="s">
        <v>34</v>
      </c>
      <c r="D167" s="1" t="s">
        <v>58</v>
      </c>
      <c r="E167" s="1">
        <v>117</v>
      </c>
      <c r="F167" s="1">
        <v>231</v>
      </c>
      <c r="G167" s="1">
        <v>440</v>
      </c>
      <c r="H167" s="2">
        <v>1.9269510379258999E-2</v>
      </c>
      <c r="I167" s="2">
        <v>1.0903422931385256E-3</v>
      </c>
    </row>
    <row r="168" spans="1:9" x14ac:dyDescent="0.25">
      <c r="A168" s="1">
        <v>2022</v>
      </c>
      <c r="B168" s="1" t="s">
        <v>75</v>
      </c>
      <c r="C168" s="1" t="s">
        <v>36</v>
      </c>
      <c r="D168" s="1" t="s">
        <v>58</v>
      </c>
      <c r="E168" s="1">
        <v>1</v>
      </c>
      <c r="F168" s="1">
        <v>36</v>
      </c>
      <c r="G168" s="1">
        <v>68</v>
      </c>
      <c r="H168" s="2">
        <v>2.9780152404309365E-3</v>
      </c>
      <c r="I168" s="2">
        <v>1.6850744530322667E-4</v>
      </c>
    </row>
    <row r="169" spans="1:9" x14ac:dyDescent="0.25">
      <c r="A169" s="1">
        <v>2022</v>
      </c>
      <c r="B169" s="1" t="s">
        <v>75</v>
      </c>
      <c r="C169" s="1" t="s">
        <v>37</v>
      </c>
      <c r="D169" s="1" t="s">
        <v>58</v>
      </c>
      <c r="E169" s="1">
        <v>64</v>
      </c>
      <c r="F169" s="1">
        <v>118</v>
      </c>
      <c r="G169" s="1">
        <v>270</v>
      </c>
      <c r="H169" s="2">
        <v>1.1824472278181659E-2</v>
      </c>
      <c r="I169" s="2">
        <v>6.6907367988045885E-4</v>
      </c>
    </row>
    <row r="170" spans="1:9" x14ac:dyDescent="0.25">
      <c r="A170" s="1">
        <v>2022</v>
      </c>
      <c r="B170" s="1" t="s">
        <v>75</v>
      </c>
      <c r="C170" s="1" t="s">
        <v>38</v>
      </c>
      <c r="D170" s="1" t="s">
        <v>30</v>
      </c>
      <c r="E170" s="1">
        <v>6</v>
      </c>
      <c r="F170" s="1">
        <v>261</v>
      </c>
      <c r="G170" s="1">
        <v>497</v>
      </c>
      <c r="H170" s="2">
        <v>2.1765787860208462E-2</v>
      </c>
      <c r="I170" s="2">
        <v>1.2315911811132891E-3</v>
      </c>
    </row>
    <row r="171" spans="1:9" x14ac:dyDescent="0.25">
      <c r="A171" s="1">
        <v>2022</v>
      </c>
      <c r="B171" s="1" t="s">
        <v>75</v>
      </c>
      <c r="C171" s="1" t="s">
        <v>38</v>
      </c>
      <c r="D171" s="1" t="s">
        <v>31</v>
      </c>
      <c r="E171" s="1">
        <v>3</v>
      </c>
      <c r="F171" s="1">
        <v>128</v>
      </c>
      <c r="G171" s="1">
        <v>244</v>
      </c>
      <c r="H171" s="2">
        <v>1.0685819392134536E-2</v>
      </c>
      <c r="I171" s="2">
        <v>6.0464436255863686E-4</v>
      </c>
    </row>
    <row r="172" spans="1:9" x14ac:dyDescent="0.25">
      <c r="A172" s="1">
        <v>2022</v>
      </c>
      <c r="B172" s="1" t="s">
        <v>75</v>
      </c>
      <c r="C172" s="1" t="s">
        <v>39</v>
      </c>
      <c r="D172" s="1" t="s">
        <v>30</v>
      </c>
      <c r="E172" s="1">
        <v>4</v>
      </c>
      <c r="F172" s="1">
        <v>73</v>
      </c>
      <c r="G172" s="1">
        <v>132</v>
      </c>
      <c r="H172" s="2">
        <v>5.7808531137776998E-3</v>
      </c>
      <c r="I172" s="2">
        <v>3.2710268794155763E-4</v>
      </c>
    </row>
    <row r="173" spans="1:9" x14ac:dyDescent="0.25">
      <c r="A173" s="1">
        <v>2022</v>
      </c>
      <c r="B173" s="1" t="s">
        <v>75</v>
      </c>
      <c r="C173" s="1" t="s">
        <v>39</v>
      </c>
      <c r="D173" s="1" t="s">
        <v>31</v>
      </c>
      <c r="E173" s="1">
        <v>2</v>
      </c>
      <c r="F173" s="1">
        <v>46</v>
      </c>
      <c r="G173" s="1">
        <v>83</v>
      </c>
      <c r="H173" s="2">
        <v>3.6349303669965839E-3</v>
      </c>
      <c r="I173" s="2">
        <v>2.056782052965855E-4</v>
      </c>
    </row>
    <row r="174" spans="1:9" x14ac:dyDescent="0.25">
      <c r="A174" s="1">
        <v>2022</v>
      </c>
      <c r="B174" s="1" t="s">
        <v>75</v>
      </c>
      <c r="C174" s="1" t="s">
        <v>41</v>
      </c>
      <c r="D174" s="1" t="s">
        <v>30</v>
      </c>
      <c r="E174" s="1">
        <v>5</v>
      </c>
      <c r="F174" s="1">
        <v>141</v>
      </c>
      <c r="G174" s="1">
        <v>262</v>
      </c>
      <c r="H174" s="2">
        <v>1.1474117544013314E-2</v>
      </c>
      <c r="I174" s="2">
        <v>6.4924927455066743E-4</v>
      </c>
    </row>
    <row r="175" spans="1:9" x14ac:dyDescent="0.25">
      <c r="A175" s="1">
        <v>2022</v>
      </c>
      <c r="B175" s="1" t="s">
        <v>75</v>
      </c>
      <c r="C175" s="1" t="s">
        <v>41</v>
      </c>
      <c r="D175" s="1" t="s">
        <v>32</v>
      </c>
      <c r="E175" s="1">
        <v>10</v>
      </c>
      <c r="F175" s="1">
        <v>807</v>
      </c>
      <c r="G175" s="1">
        <v>1475</v>
      </c>
      <c r="H175" s="2">
        <v>6.4596654112288696E-2</v>
      </c>
      <c r="I175" s="2">
        <v>3.6551247326802845E-3</v>
      </c>
    </row>
    <row r="176" spans="1:9" x14ac:dyDescent="0.25">
      <c r="A176" s="1">
        <v>2022</v>
      </c>
      <c r="B176" s="1" t="s">
        <v>75</v>
      </c>
      <c r="C176" s="1" t="s">
        <v>41</v>
      </c>
      <c r="D176" s="1" t="s">
        <v>42</v>
      </c>
      <c r="E176" s="1">
        <v>3</v>
      </c>
      <c r="F176" s="1">
        <v>179</v>
      </c>
      <c r="G176" s="1">
        <v>345</v>
      </c>
      <c r="H176" s="2">
        <v>1.5109047911009898E-2</v>
      </c>
      <c r="I176" s="2">
        <v>8.5492747984725298E-4</v>
      </c>
    </row>
    <row r="177" spans="1:9" x14ac:dyDescent="0.25">
      <c r="A177" s="1">
        <v>2022</v>
      </c>
      <c r="B177" s="1" t="s">
        <v>75</v>
      </c>
      <c r="C177" s="1" t="s">
        <v>41</v>
      </c>
      <c r="D177" s="1" t="s">
        <v>43</v>
      </c>
      <c r="E177" s="1">
        <v>25</v>
      </c>
      <c r="F177" s="1">
        <v>3159</v>
      </c>
      <c r="G177" s="1">
        <v>6396</v>
      </c>
      <c r="H177" s="2">
        <v>0.28010860996759218</v>
      </c>
      <c r="I177" s="2">
        <v>1.5849612061168201E-2</v>
      </c>
    </row>
    <row r="178" spans="1:9" x14ac:dyDescent="0.25">
      <c r="A178" s="1">
        <v>2022</v>
      </c>
      <c r="B178" s="1" t="s">
        <v>75</v>
      </c>
      <c r="C178" s="1" t="s">
        <v>41</v>
      </c>
      <c r="D178" s="1" t="s">
        <v>44</v>
      </c>
      <c r="E178" s="1">
        <v>5</v>
      </c>
      <c r="F178" s="1">
        <v>729</v>
      </c>
      <c r="G178" s="1">
        <v>1400</v>
      </c>
      <c r="H178" s="2">
        <v>6.1312078479460456E-2</v>
      </c>
      <c r="I178" s="2">
        <v>3.4692709327134902E-3</v>
      </c>
    </row>
    <row r="179" spans="1:9" x14ac:dyDescent="0.25">
      <c r="A179" s="1">
        <v>2022</v>
      </c>
      <c r="B179" s="1" t="s">
        <v>75</v>
      </c>
      <c r="C179" s="1" t="s">
        <v>41</v>
      </c>
      <c r="D179" s="1" t="s">
        <v>45</v>
      </c>
      <c r="E179" s="1">
        <v>3</v>
      </c>
      <c r="F179" s="1">
        <v>243</v>
      </c>
      <c r="G179" s="1">
        <v>474</v>
      </c>
      <c r="H179" s="2">
        <v>2.0758517999474469E-2</v>
      </c>
      <c r="I179" s="2">
        <v>1.1745960157901389E-3</v>
      </c>
    </row>
    <row r="180" spans="1:9" x14ac:dyDescent="0.25">
      <c r="A180" s="1">
        <v>2022</v>
      </c>
      <c r="B180" s="1" t="s">
        <v>75</v>
      </c>
      <c r="C180" s="1" t="s">
        <v>41</v>
      </c>
      <c r="D180" s="1" t="s">
        <v>46</v>
      </c>
      <c r="E180" s="1">
        <v>1</v>
      </c>
      <c r="F180" s="1">
        <v>142</v>
      </c>
      <c r="G180" s="1">
        <v>284</v>
      </c>
      <c r="H180" s="2">
        <v>1.2437593062976263E-2</v>
      </c>
      <c r="I180" s="2">
        <v>7.0376638920759376E-4</v>
      </c>
    </row>
    <row r="181" spans="1:9" x14ac:dyDescent="0.25">
      <c r="A181" s="1">
        <v>2022</v>
      </c>
      <c r="B181" s="1" t="s">
        <v>75</v>
      </c>
      <c r="C181" s="1" t="s">
        <v>47</v>
      </c>
      <c r="D181" s="1" t="s">
        <v>30</v>
      </c>
      <c r="E181" s="1">
        <v>3</v>
      </c>
      <c r="F181" s="1">
        <v>33</v>
      </c>
      <c r="G181" s="1">
        <v>78</v>
      </c>
      <c r="H181" s="2">
        <v>3.415958658141368E-3</v>
      </c>
      <c r="I181" s="2">
        <v>1.932879519654659E-4</v>
      </c>
    </row>
    <row r="182" spans="1:9" x14ac:dyDescent="0.25">
      <c r="A182" s="1">
        <v>2022</v>
      </c>
      <c r="B182" s="1" t="s">
        <v>75</v>
      </c>
      <c r="C182" s="1" t="s">
        <v>47</v>
      </c>
      <c r="D182" s="1" t="s">
        <v>32</v>
      </c>
      <c r="E182" s="1">
        <v>4</v>
      </c>
      <c r="F182" s="1">
        <v>518</v>
      </c>
      <c r="G182" s="1">
        <v>1032</v>
      </c>
      <c r="H182" s="2">
        <v>4.519576070771656E-2</v>
      </c>
      <c r="I182" s="2">
        <v>2.5573482875430871E-3</v>
      </c>
    </row>
    <row r="183" spans="1:9" x14ac:dyDescent="0.25">
      <c r="A183" s="1">
        <v>2022</v>
      </c>
      <c r="B183" s="1" t="s">
        <v>75</v>
      </c>
      <c r="C183" s="1" t="s">
        <v>47</v>
      </c>
      <c r="D183" s="1" t="s">
        <v>42</v>
      </c>
      <c r="E183" s="1">
        <v>1</v>
      </c>
      <c r="F183" s="1">
        <v>39</v>
      </c>
      <c r="G183" s="1">
        <v>78</v>
      </c>
      <c r="H183" s="2">
        <v>3.415958658141368E-3</v>
      </c>
      <c r="I183" s="2">
        <v>1.932879519654659E-4</v>
      </c>
    </row>
    <row r="184" spans="1:9" x14ac:dyDescent="0.25">
      <c r="A184" s="1">
        <v>2022</v>
      </c>
      <c r="B184" s="1" t="s">
        <v>75</v>
      </c>
      <c r="C184" s="1" t="s">
        <v>47</v>
      </c>
      <c r="D184" s="1" t="s">
        <v>43</v>
      </c>
      <c r="E184" s="1">
        <v>12</v>
      </c>
      <c r="F184" s="1">
        <v>2021</v>
      </c>
      <c r="G184" s="1">
        <v>4129</v>
      </c>
      <c r="H184" s="2">
        <v>0.18082683717263728</v>
      </c>
      <c r="I184" s="2">
        <v>1.0231871200838571E-2</v>
      </c>
    </row>
    <row r="185" spans="1:9" x14ac:dyDescent="0.25">
      <c r="A185" s="1">
        <v>2022</v>
      </c>
      <c r="B185" s="1" t="s">
        <v>75</v>
      </c>
      <c r="C185" s="1" t="s">
        <v>47</v>
      </c>
      <c r="D185" s="1" t="s">
        <v>44</v>
      </c>
      <c r="E185" s="1">
        <v>1</v>
      </c>
      <c r="F185" s="1">
        <v>421</v>
      </c>
      <c r="G185" s="1">
        <v>840</v>
      </c>
      <c r="H185" s="2">
        <v>3.6787247087676271E-2</v>
      </c>
      <c r="I185" s="2">
        <v>2.0815625596280942E-3</v>
      </c>
    </row>
    <row r="186" spans="1:9" x14ac:dyDescent="0.25">
      <c r="A186" s="1">
        <v>2022</v>
      </c>
      <c r="B186" s="1" t="s">
        <v>75</v>
      </c>
      <c r="C186" s="1" t="s">
        <v>47</v>
      </c>
      <c r="D186" s="1" t="s">
        <v>45</v>
      </c>
      <c r="E186" s="1">
        <v>1</v>
      </c>
      <c r="F186" s="1">
        <v>48</v>
      </c>
      <c r="G186" s="1">
        <v>96</v>
      </c>
      <c r="H186" s="2">
        <v>4.2042568100201455E-3</v>
      </c>
      <c r="I186" s="2">
        <v>2.3789286395749646E-4</v>
      </c>
    </row>
    <row r="187" spans="1:9" x14ac:dyDescent="0.25">
      <c r="A187" s="1">
        <v>2022</v>
      </c>
      <c r="B187" s="1" t="s">
        <v>75</v>
      </c>
      <c r="C187" s="1" t="s">
        <v>49</v>
      </c>
      <c r="D187" s="1" t="s">
        <v>44</v>
      </c>
      <c r="E187" s="1">
        <v>1</v>
      </c>
      <c r="F187" s="1">
        <v>24</v>
      </c>
      <c r="G187" s="1">
        <v>48</v>
      </c>
      <c r="H187" s="2">
        <v>2.1021284050100728E-3</v>
      </c>
      <c r="I187" s="2">
        <v>1.1894643197874823E-4</v>
      </c>
    </row>
    <row r="188" spans="1:9" x14ac:dyDescent="0.25">
      <c r="A188" s="1">
        <v>2022</v>
      </c>
      <c r="B188" s="1" t="s">
        <v>75</v>
      </c>
      <c r="C188" s="1" t="s">
        <v>49</v>
      </c>
      <c r="D188" s="1" t="s">
        <v>45</v>
      </c>
      <c r="E188" s="1">
        <v>1</v>
      </c>
      <c r="F188" s="1">
        <v>18</v>
      </c>
      <c r="G188" s="1">
        <v>36</v>
      </c>
      <c r="H188" s="2">
        <v>1.5765963037575545E-3</v>
      </c>
      <c r="I188" s="2">
        <v>8.9209823984061178E-5</v>
      </c>
    </row>
    <row r="189" spans="1:9" x14ac:dyDescent="0.25">
      <c r="A189" s="1">
        <v>2022</v>
      </c>
      <c r="B189" s="1" t="s">
        <v>75</v>
      </c>
      <c r="C189" s="1" t="s">
        <v>52</v>
      </c>
      <c r="D189" s="1" t="s">
        <v>58</v>
      </c>
      <c r="E189" s="1">
        <v>1</v>
      </c>
      <c r="F189" s="1">
        <v>5</v>
      </c>
      <c r="G189" s="1">
        <v>20</v>
      </c>
      <c r="H189" s="2">
        <v>8.7588683542086365E-4</v>
      </c>
      <c r="I189" s="2">
        <v>4.9561013324478431E-5</v>
      </c>
    </row>
    <row r="190" spans="1:9" x14ac:dyDescent="0.25">
      <c r="A190" s="1">
        <v>2022</v>
      </c>
      <c r="B190" s="1" t="s">
        <v>75</v>
      </c>
      <c r="C190" s="1" t="s">
        <v>53</v>
      </c>
      <c r="D190" s="1" t="s">
        <v>58</v>
      </c>
      <c r="E190" s="1">
        <f>SUM(E162:E189)</f>
        <v>709</v>
      </c>
      <c r="F190" s="1">
        <f>SUM(F162:F189)</f>
        <v>11323</v>
      </c>
      <c r="G190" s="1">
        <f>SUM(G162:G189)</f>
        <v>22834</v>
      </c>
      <c r="H190" s="2">
        <v>1</v>
      </c>
      <c r="I190" s="2">
        <f>SUM(I162:I189)</f>
        <v>5.6583808912557022E-2</v>
      </c>
    </row>
    <row r="191" spans="1:9" x14ac:dyDescent="0.25">
      <c r="A191" s="1">
        <v>2022</v>
      </c>
      <c r="B191" s="1" t="s">
        <v>76</v>
      </c>
      <c r="C191" s="1" t="s">
        <v>33</v>
      </c>
      <c r="D191" s="1" t="s">
        <v>58</v>
      </c>
      <c r="E191" s="1">
        <v>30</v>
      </c>
      <c r="F191" s="1">
        <v>114</v>
      </c>
      <c r="G191" s="1">
        <v>220</v>
      </c>
      <c r="H191" s="2">
        <v>0.7857142857142857</v>
      </c>
      <c r="I191" s="2">
        <v>5.451711465692628E-4</v>
      </c>
    </row>
    <row r="192" spans="1:9" x14ac:dyDescent="0.25">
      <c r="A192" s="1">
        <v>2022</v>
      </c>
      <c r="B192" s="1" t="s">
        <v>76</v>
      </c>
      <c r="C192" s="1" t="s">
        <v>37</v>
      </c>
      <c r="D192" s="1" t="s">
        <v>58</v>
      </c>
      <c r="E192" s="1">
        <v>1</v>
      </c>
      <c r="F192" s="1">
        <v>5</v>
      </c>
      <c r="G192" s="1">
        <v>10</v>
      </c>
      <c r="H192" s="2">
        <v>3.5714285714285712E-2</v>
      </c>
      <c r="I192" s="2">
        <v>2.4780506662239216E-5</v>
      </c>
    </row>
    <row r="193" spans="1:9" x14ac:dyDescent="0.25">
      <c r="A193" s="1">
        <v>2022</v>
      </c>
      <c r="B193" s="1" t="s">
        <v>76</v>
      </c>
      <c r="C193" s="1" t="s">
        <v>49</v>
      </c>
      <c r="D193" s="1" t="s">
        <v>58</v>
      </c>
      <c r="E193" s="1">
        <v>1</v>
      </c>
      <c r="F193" s="1">
        <v>25</v>
      </c>
      <c r="G193" s="1">
        <v>50</v>
      </c>
      <c r="H193" s="2">
        <v>0.17857142857142858</v>
      </c>
      <c r="I193" s="2">
        <v>1.2390253331119607E-4</v>
      </c>
    </row>
    <row r="194" spans="1:9" x14ac:dyDescent="0.25">
      <c r="A194" s="1">
        <v>2022</v>
      </c>
      <c r="B194" s="1" t="s">
        <v>76</v>
      </c>
      <c r="C194" s="1" t="s">
        <v>53</v>
      </c>
      <c r="D194" s="1" t="s">
        <v>58</v>
      </c>
      <c r="E194" s="1">
        <f>SUM(E191:E193)</f>
        <v>32</v>
      </c>
      <c r="F194" s="1">
        <f>SUM(F191:F193)</f>
        <v>144</v>
      </c>
      <c r="G194" s="1">
        <f>SUM(G191:G193)</f>
        <v>280</v>
      </c>
      <c r="H194" s="2">
        <v>1</v>
      </c>
      <c r="I194" s="2">
        <f>SUM(I191:I193)</f>
        <v>6.9385418654269811E-4</v>
      </c>
    </row>
    <row r="195" spans="1:9" x14ac:dyDescent="0.25">
      <c r="A195" s="1">
        <v>2022</v>
      </c>
      <c r="B195" s="1" t="s">
        <v>77</v>
      </c>
      <c r="C195" s="1" t="s">
        <v>15</v>
      </c>
      <c r="D195" s="1" t="s">
        <v>58</v>
      </c>
      <c r="E195" s="1">
        <v>2</v>
      </c>
      <c r="F195" s="1">
        <v>7</v>
      </c>
      <c r="G195" s="1">
        <v>21</v>
      </c>
      <c r="H195" s="2">
        <v>5.3299492385786802E-2</v>
      </c>
      <c r="I195" s="2">
        <v>5.2039063990702352E-5</v>
      </c>
    </row>
    <row r="196" spans="1:9" x14ac:dyDescent="0.25">
      <c r="A196" s="1">
        <v>2022</v>
      </c>
      <c r="B196" s="1" t="s">
        <v>77</v>
      </c>
      <c r="C196" s="1" t="s">
        <v>33</v>
      </c>
      <c r="D196" s="1" t="s">
        <v>58</v>
      </c>
      <c r="E196" s="1">
        <v>51</v>
      </c>
      <c r="F196" s="1">
        <v>169</v>
      </c>
      <c r="G196" s="1">
        <v>324</v>
      </c>
      <c r="H196" s="2">
        <v>0.82233502538071068</v>
      </c>
      <c r="I196" s="2">
        <v>8.0288841585655056E-4</v>
      </c>
    </row>
    <row r="197" spans="1:9" x14ac:dyDescent="0.25">
      <c r="A197" s="1">
        <v>2022</v>
      </c>
      <c r="B197" s="1" t="s">
        <v>77</v>
      </c>
      <c r="C197" s="1" t="s">
        <v>34</v>
      </c>
      <c r="D197" s="1" t="s">
        <v>58</v>
      </c>
      <c r="E197" s="1">
        <v>3</v>
      </c>
      <c r="F197" s="1">
        <v>9</v>
      </c>
      <c r="G197" s="1">
        <v>17</v>
      </c>
      <c r="H197" s="2">
        <v>4.3147208121827409E-2</v>
      </c>
      <c r="I197" s="2">
        <v>4.2126861325806668E-5</v>
      </c>
    </row>
    <row r="198" spans="1:9" x14ac:dyDescent="0.25">
      <c r="A198" s="1">
        <v>2022</v>
      </c>
      <c r="B198" s="1" t="s">
        <v>77</v>
      </c>
      <c r="C198" s="1" t="s">
        <v>37</v>
      </c>
      <c r="D198" s="1" t="s">
        <v>58</v>
      </c>
      <c r="E198" s="1">
        <v>1</v>
      </c>
      <c r="F198" s="1">
        <v>4</v>
      </c>
      <c r="G198" s="1">
        <v>8</v>
      </c>
      <c r="H198" s="2">
        <v>2.030456852791878E-2</v>
      </c>
      <c r="I198" s="2">
        <v>1.9824405329791373E-5</v>
      </c>
    </row>
    <row r="199" spans="1:9" x14ac:dyDescent="0.25">
      <c r="A199" s="1">
        <v>2022</v>
      </c>
      <c r="B199" s="1" t="s">
        <v>77</v>
      </c>
      <c r="C199" s="1" t="s">
        <v>52</v>
      </c>
      <c r="D199" s="1" t="s">
        <v>58</v>
      </c>
      <c r="E199" s="1">
        <v>2</v>
      </c>
      <c r="F199" s="1">
        <v>12</v>
      </c>
      <c r="G199" s="1">
        <v>24</v>
      </c>
      <c r="H199" s="2">
        <v>6.0913705583756347E-2</v>
      </c>
      <c r="I199" s="2">
        <v>5.9473215989374116E-5</v>
      </c>
    </row>
    <row r="200" spans="1:9" x14ac:dyDescent="0.25">
      <c r="A200" s="1">
        <v>2022</v>
      </c>
      <c r="B200" s="1" t="s">
        <v>77</v>
      </c>
      <c r="C200" s="1" t="s">
        <v>53</v>
      </c>
      <c r="D200" s="1" t="s">
        <v>58</v>
      </c>
      <c r="E200" s="1">
        <f>SUM(E195:E199)</f>
        <v>59</v>
      </c>
      <c r="F200" s="1">
        <f>SUM(F195:F199)</f>
        <v>201</v>
      </c>
      <c r="G200" s="1">
        <f>SUM(G195:G199)</f>
        <v>394</v>
      </c>
      <c r="H200" s="2">
        <v>1</v>
      </c>
      <c r="I200" s="2">
        <f>SUM(I195:I199)</f>
        <v>9.7635196249222511E-4</v>
      </c>
    </row>
    <row r="201" spans="1:9" x14ac:dyDescent="0.25">
      <c r="A201" s="1">
        <v>2022</v>
      </c>
      <c r="B201" s="1" t="s">
        <v>78</v>
      </c>
      <c r="C201" s="1" t="s">
        <v>15</v>
      </c>
      <c r="D201" s="1" t="s">
        <v>58</v>
      </c>
      <c r="E201" s="1">
        <v>1</v>
      </c>
      <c r="F201" s="1">
        <v>8</v>
      </c>
      <c r="G201" s="1">
        <v>16</v>
      </c>
      <c r="H201" s="2">
        <v>1.3876843018213356E-2</v>
      </c>
      <c r="I201" s="2">
        <v>3.9648810659582746E-5</v>
      </c>
    </row>
    <row r="202" spans="1:9" x14ac:dyDescent="0.25">
      <c r="A202" s="1">
        <v>2022</v>
      </c>
      <c r="B202" s="1" t="s">
        <v>78</v>
      </c>
      <c r="C202" s="1" t="s">
        <v>33</v>
      </c>
      <c r="D202" s="1" t="s">
        <v>58</v>
      </c>
      <c r="E202" s="1">
        <v>98</v>
      </c>
      <c r="F202" s="1">
        <v>324</v>
      </c>
      <c r="G202" s="1">
        <v>608</v>
      </c>
      <c r="H202" s="2">
        <v>0.52732003469210753</v>
      </c>
      <c r="I202" s="2">
        <v>1.5066548050641443E-3</v>
      </c>
    </row>
    <row r="203" spans="1:9" x14ac:dyDescent="0.25">
      <c r="A203" s="1">
        <v>2022</v>
      </c>
      <c r="B203" s="1" t="s">
        <v>78</v>
      </c>
      <c r="C203" s="1" t="s">
        <v>35</v>
      </c>
      <c r="D203" s="1" t="s">
        <v>58</v>
      </c>
      <c r="E203" s="1">
        <v>3</v>
      </c>
      <c r="F203" s="1">
        <v>16</v>
      </c>
      <c r="G203" s="1">
        <v>23</v>
      </c>
      <c r="H203" s="2">
        <v>1.9947961838681701E-2</v>
      </c>
      <c r="I203" s="2">
        <v>5.6995165323150195E-5</v>
      </c>
    </row>
    <row r="204" spans="1:9" x14ac:dyDescent="0.25">
      <c r="A204" s="1">
        <v>2022</v>
      </c>
      <c r="B204" s="1" t="s">
        <v>78</v>
      </c>
      <c r="C204" s="1" t="s">
        <v>36</v>
      </c>
      <c r="D204" s="1" t="s">
        <v>58</v>
      </c>
      <c r="E204" s="1">
        <v>1</v>
      </c>
      <c r="F204" s="1">
        <v>10</v>
      </c>
      <c r="G204" s="1">
        <v>17</v>
      </c>
      <c r="H204" s="2">
        <v>1.4744145706851692E-2</v>
      </c>
      <c r="I204" s="2">
        <v>4.2126861325806668E-5</v>
      </c>
    </row>
    <row r="205" spans="1:9" x14ac:dyDescent="0.25">
      <c r="A205" s="1">
        <v>2022</v>
      </c>
      <c r="B205" s="1" t="s">
        <v>78</v>
      </c>
      <c r="C205" s="1" t="s">
        <v>37</v>
      </c>
      <c r="D205" s="1" t="s">
        <v>58</v>
      </c>
      <c r="E205" s="1">
        <v>7</v>
      </c>
      <c r="F205" s="1">
        <v>24</v>
      </c>
      <c r="G205" s="1">
        <v>47</v>
      </c>
      <c r="H205" s="2">
        <v>4.0763226366001735E-2</v>
      </c>
      <c r="I205" s="2">
        <v>1.1646838131252432E-4</v>
      </c>
    </row>
    <row r="206" spans="1:9" x14ac:dyDescent="0.25">
      <c r="A206" s="1">
        <v>2022</v>
      </c>
      <c r="B206" s="1" t="s">
        <v>78</v>
      </c>
      <c r="C206" s="1" t="s">
        <v>38</v>
      </c>
      <c r="D206" s="1" t="s">
        <v>30</v>
      </c>
      <c r="E206" s="1">
        <v>1</v>
      </c>
      <c r="F206" s="1">
        <v>9</v>
      </c>
      <c r="G206" s="1">
        <v>14</v>
      </c>
      <c r="H206" s="2">
        <v>1.2142237640936688E-2</v>
      </c>
      <c r="I206" s="2">
        <v>3.4692709327134904E-5</v>
      </c>
    </row>
    <row r="207" spans="1:9" x14ac:dyDescent="0.25">
      <c r="A207" s="1">
        <v>2022</v>
      </c>
      <c r="B207" s="1" t="s">
        <v>78</v>
      </c>
      <c r="C207" s="1" t="s">
        <v>41</v>
      </c>
      <c r="D207" s="1" t="s">
        <v>43</v>
      </c>
      <c r="E207" s="1">
        <v>2</v>
      </c>
      <c r="F207" s="1">
        <v>128</v>
      </c>
      <c r="G207" s="1">
        <v>244</v>
      </c>
      <c r="H207" s="2">
        <v>0.21162185602775369</v>
      </c>
      <c r="I207" s="2">
        <v>6.0464436255863686E-4</v>
      </c>
    </row>
    <row r="208" spans="1:9" x14ac:dyDescent="0.25">
      <c r="A208" s="1">
        <v>2022</v>
      </c>
      <c r="B208" s="1" t="s">
        <v>78</v>
      </c>
      <c r="C208" s="1" t="s">
        <v>47</v>
      </c>
      <c r="D208" s="1" t="s">
        <v>43</v>
      </c>
      <c r="E208" s="1">
        <v>1</v>
      </c>
      <c r="F208" s="1">
        <v>20</v>
      </c>
      <c r="G208" s="1">
        <v>52</v>
      </c>
      <c r="H208" s="2">
        <v>4.5099739809193407E-2</v>
      </c>
      <c r="I208" s="2">
        <v>1.2885863464364393E-4</v>
      </c>
    </row>
    <row r="209" spans="1:9" x14ac:dyDescent="0.25">
      <c r="A209" s="1">
        <v>2022</v>
      </c>
      <c r="B209" s="1" t="s">
        <v>78</v>
      </c>
      <c r="C209" s="1" t="s">
        <v>48</v>
      </c>
      <c r="D209" s="1" t="s">
        <v>45</v>
      </c>
      <c r="E209" s="1">
        <v>1</v>
      </c>
      <c r="F209" s="1">
        <v>67</v>
      </c>
      <c r="G209" s="1">
        <v>132</v>
      </c>
      <c r="H209" s="2">
        <v>0.11448395490026018</v>
      </c>
      <c r="I209" s="2">
        <v>3.2710268794155763E-4</v>
      </c>
    </row>
    <row r="210" spans="1:9" x14ac:dyDescent="0.25">
      <c r="A210" s="1">
        <v>2022</v>
      </c>
      <c r="B210" s="1" t="s">
        <v>78</v>
      </c>
      <c r="C210" s="1" t="s">
        <v>53</v>
      </c>
      <c r="D210" s="1" t="s">
        <v>58</v>
      </c>
      <c r="E210" s="1">
        <f>SUM(E201:E209)</f>
        <v>115</v>
      </c>
      <c r="F210" s="1">
        <f>SUM(F201:F209)</f>
        <v>606</v>
      </c>
      <c r="G210" s="1">
        <f>SUM(G201:G209)</f>
        <v>1153</v>
      </c>
      <c r="H210" s="2">
        <v>1</v>
      </c>
      <c r="I210" s="2">
        <f>SUM(I201:I209)</f>
        <v>2.8571924181561817E-3</v>
      </c>
    </row>
    <row r="211" spans="1:9" x14ac:dyDescent="0.25">
      <c r="A211" s="1">
        <v>2022</v>
      </c>
      <c r="B211" s="1" t="s">
        <v>79</v>
      </c>
      <c r="C211" s="1" t="s">
        <v>15</v>
      </c>
      <c r="D211" s="1" t="s">
        <v>58</v>
      </c>
      <c r="E211" s="1">
        <v>2</v>
      </c>
      <c r="F211" s="1">
        <v>5</v>
      </c>
      <c r="G211" s="1">
        <v>10</v>
      </c>
      <c r="H211" s="2">
        <v>6.8027210884353748E-2</v>
      </c>
      <c r="I211" s="2">
        <v>2.4780506662239216E-5</v>
      </c>
    </row>
    <row r="212" spans="1:9" x14ac:dyDescent="0.25">
      <c r="A212" s="1">
        <v>2022</v>
      </c>
      <c r="B212" s="1" t="s">
        <v>79</v>
      </c>
      <c r="C212" s="1" t="s">
        <v>33</v>
      </c>
      <c r="D212" s="1" t="s">
        <v>58</v>
      </c>
      <c r="E212" s="1">
        <v>20</v>
      </c>
      <c r="F212" s="1">
        <v>65</v>
      </c>
      <c r="G212" s="1">
        <v>131</v>
      </c>
      <c r="H212" s="2">
        <v>0.891156462585034</v>
      </c>
      <c r="I212" s="2">
        <v>3.2462463727533371E-4</v>
      </c>
    </row>
    <row r="213" spans="1:9" x14ac:dyDescent="0.25">
      <c r="A213" s="1">
        <v>2022</v>
      </c>
      <c r="B213" s="1" t="s">
        <v>79</v>
      </c>
      <c r="C213" s="1" t="s">
        <v>37</v>
      </c>
      <c r="D213" s="1" t="s">
        <v>58</v>
      </c>
      <c r="E213" s="1">
        <v>1</v>
      </c>
      <c r="F213" s="1">
        <v>3</v>
      </c>
      <c r="G213" s="1">
        <v>6</v>
      </c>
      <c r="H213" s="2">
        <v>4.0816326530612242E-2</v>
      </c>
      <c r="I213" s="2">
        <v>1.4868303997343529E-5</v>
      </c>
    </row>
    <row r="214" spans="1:9" x14ac:dyDescent="0.25">
      <c r="A214" s="1">
        <v>2022</v>
      </c>
      <c r="B214" s="1" t="s">
        <v>79</v>
      </c>
      <c r="C214" s="1" t="s">
        <v>53</v>
      </c>
      <c r="D214" s="1" t="s">
        <v>58</v>
      </c>
      <c r="E214" s="1">
        <f>SUM(E201:E213)</f>
        <v>253</v>
      </c>
      <c r="F214" s="1">
        <f>SUM(F201:F213)</f>
        <v>1285</v>
      </c>
      <c r="G214" s="1">
        <f>SUM(G201:G213)</f>
        <v>2453</v>
      </c>
      <c r="H214" s="2">
        <v>1</v>
      </c>
      <c r="I214" s="2">
        <f>SUM(I201:I213)</f>
        <v>6.07865828424728E-3</v>
      </c>
    </row>
    <row r="215" spans="1:9" x14ac:dyDescent="0.25">
      <c r="A215" s="1">
        <v>2022</v>
      </c>
      <c r="B215" s="1" t="s">
        <v>80</v>
      </c>
      <c r="C215" s="1" t="s">
        <v>15</v>
      </c>
      <c r="D215" s="1" t="s">
        <v>58</v>
      </c>
      <c r="E215" s="1">
        <v>9</v>
      </c>
      <c r="F215" s="1">
        <v>79</v>
      </c>
      <c r="G215" s="1">
        <v>154</v>
      </c>
      <c r="H215" s="2">
        <v>0.18849449204406366</v>
      </c>
      <c r="I215" s="2">
        <v>3.8161980259848391E-4</v>
      </c>
    </row>
    <row r="216" spans="1:9" x14ac:dyDescent="0.25">
      <c r="A216" s="1">
        <v>2022</v>
      </c>
      <c r="B216" s="1" t="s">
        <v>80</v>
      </c>
      <c r="C216" s="1" t="s">
        <v>33</v>
      </c>
      <c r="D216" s="1" t="s">
        <v>58</v>
      </c>
      <c r="E216" s="1">
        <v>77</v>
      </c>
      <c r="F216" s="1">
        <v>298</v>
      </c>
      <c r="G216" s="1">
        <v>559</v>
      </c>
      <c r="H216" s="2">
        <v>0.68421052631578949</v>
      </c>
      <c r="I216" s="2">
        <v>1.3852303224191722E-3</v>
      </c>
    </row>
    <row r="217" spans="1:9" x14ac:dyDescent="0.25">
      <c r="A217" s="1">
        <v>2022</v>
      </c>
      <c r="B217" s="1" t="s">
        <v>80</v>
      </c>
      <c r="C217" s="1" t="s">
        <v>35</v>
      </c>
      <c r="D217" s="1" t="s">
        <v>58</v>
      </c>
      <c r="E217" s="1">
        <v>2</v>
      </c>
      <c r="F217" s="1">
        <v>8</v>
      </c>
      <c r="G217" s="1">
        <v>14</v>
      </c>
      <c r="H217" s="2">
        <v>1.7135862913096694E-2</v>
      </c>
      <c r="I217" s="2">
        <v>3.4692709327134904E-5</v>
      </c>
    </row>
    <row r="218" spans="1:9" x14ac:dyDescent="0.25">
      <c r="A218" s="1">
        <v>2022</v>
      </c>
      <c r="B218" s="1" t="s">
        <v>80</v>
      </c>
      <c r="C218" s="1" t="s">
        <v>37</v>
      </c>
      <c r="D218" s="1" t="s">
        <v>58</v>
      </c>
      <c r="E218" s="1">
        <v>3</v>
      </c>
      <c r="F218" s="1">
        <v>13</v>
      </c>
      <c r="G218" s="1">
        <v>25</v>
      </c>
      <c r="H218" s="2">
        <v>3.0599755201958383E-2</v>
      </c>
      <c r="I218" s="2">
        <v>6.1951266655598037E-5</v>
      </c>
    </row>
    <row r="219" spans="1:9" x14ac:dyDescent="0.25">
      <c r="A219" s="1">
        <v>2022</v>
      </c>
      <c r="B219" s="1" t="s">
        <v>80</v>
      </c>
      <c r="C219" s="1" t="s">
        <v>38</v>
      </c>
      <c r="D219" s="1" t="s">
        <v>30</v>
      </c>
      <c r="E219" s="1">
        <v>1</v>
      </c>
      <c r="F219" s="1">
        <v>9</v>
      </c>
      <c r="G219" s="1">
        <v>16</v>
      </c>
      <c r="H219" s="2">
        <v>1.9583843329253364E-2</v>
      </c>
      <c r="I219" s="2">
        <v>3.9648810659582746E-5</v>
      </c>
    </row>
    <row r="220" spans="1:9" x14ac:dyDescent="0.25">
      <c r="A220" s="1">
        <v>2022</v>
      </c>
      <c r="B220" s="1" t="s">
        <v>80</v>
      </c>
      <c r="C220" s="1" t="s">
        <v>41</v>
      </c>
      <c r="D220" s="1" t="s">
        <v>43</v>
      </c>
      <c r="E220" s="1">
        <v>1</v>
      </c>
      <c r="F220" s="1">
        <v>17</v>
      </c>
      <c r="G220" s="1">
        <v>37</v>
      </c>
      <c r="H220" s="2">
        <v>4.528763769889841E-2</v>
      </c>
      <c r="I220" s="2">
        <v>9.1687874650285106E-5</v>
      </c>
    </row>
    <row r="221" spans="1:9" x14ac:dyDescent="0.25">
      <c r="A221" s="1">
        <v>2022</v>
      </c>
      <c r="B221" s="1" t="s">
        <v>80</v>
      </c>
      <c r="C221" s="1" t="s">
        <v>52</v>
      </c>
      <c r="D221" s="1" t="s">
        <v>58</v>
      </c>
      <c r="E221" s="1">
        <v>1</v>
      </c>
      <c r="F221" s="1">
        <v>6</v>
      </c>
      <c r="G221" s="1">
        <v>12</v>
      </c>
      <c r="H221" s="2">
        <v>1.4687882496940025E-2</v>
      </c>
      <c r="I221" s="2">
        <v>2.9736607994687058E-5</v>
      </c>
    </row>
    <row r="222" spans="1:9" x14ac:dyDescent="0.25">
      <c r="A222" s="1">
        <v>2022</v>
      </c>
      <c r="B222" s="1" t="s">
        <v>80</v>
      </c>
      <c r="C222" s="1" t="s">
        <v>53</v>
      </c>
      <c r="D222" s="1" t="s">
        <v>58</v>
      </c>
      <c r="E222" s="1">
        <f>SUM(E215:E221)</f>
        <v>94</v>
      </c>
      <c r="F222" s="1">
        <f>SUM(F215:F221)</f>
        <v>430</v>
      </c>
      <c r="G222" s="1">
        <f>SUM(G215:G221)</f>
        <v>817</v>
      </c>
      <c r="H222" s="2">
        <v>1</v>
      </c>
      <c r="I222" s="2">
        <f>SUM(I215:I221)</f>
        <v>2.0245673943049439E-3</v>
      </c>
    </row>
    <row r="223" spans="1:9" x14ac:dyDescent="0.25">
      <c r="A223" s="1">
        <v>2022</v>
      </c>
      <c r="B223" s="1" t="s">
        <v>81</v>
      </c>
      <c r="C223" s="1" t="s">
        <v>15</v>
      </c>
      <c r="D223" s="1" t="s">
        <v>58</v>
      </c>
      <c r="E223" s="1">
        <v>1</v>
      </c>
      <c r="F223" s="1">
        <v>4</v>
      </c>
      <c r="G223" s="1">
        <v>10</v>
      </c>
      <c r="H223" s="2">
        <v>3.1055900621118012E-2</v>
      </c>
      <c r="I223" s="2">
        <v>2.4780506662239216E-5</v>
      </c>
    </row>
    <row r="224" spans="1:9" x14ac:dyDescent="0.25">
      <c r="A224" s="1">
        <v>2022</v>
      </c>
      <c r="B224" s="1" t="s">
        <v>81</v>
      </c>
      <c r="C224" s="1" t="s">
        <v>33</v>
      </c>
      <c r="D224" s="1" t="s">
        <v>58</v>
      </c>
      <c r="E224" s="1">
        <v>24</v>
      </c>
      <c r="F224" s="1">
        <v>77</v>
      </c>
      <c r="G224" s="1">
        <v>147</v>
      </c>
      <c r="H224" s="2">
        <v>0.45652173913043476</v>
      </c>
      <c r="I224" s="2">
        <v>3.6427344793491645E-4</v>
      </c>
    </row>
    <row r="225" spans="1:9" x14ac:dyDescent="0.25">
      <c r="A225" s="1">
        <v>2022</v>
      </c>
      <c r="B225" s="1" t="s">
        <v>81</v>
      </c>
      <c r="C225" s="1" t="s">
        <v>37</v>
      </c>
      <c r="D225" s="1" t="s">
        <v>58</v>
      </c>
      <c r="E225" s="1">
        <v>3</v>
      </c>
      <c r="F225" s="1">
        <v>12</v>
      </c>
      <c r="G225" s="1">
        <v>22</v>
      </c>
      <c r="H225" s="2">
        <v>6.8322981366459631E-2</v>
      </c>
      <c r="I225" s="2">
        <v>5.4517114656926274E-5</v>
      </c>
    </row>
    <row r="226" spans="1:9" x14ac:dyDescent="0.25">
      <c r="A226" s="1">
        <v>2022</v>
      </c>
      <c r="B226" s="1" t="s">
        <v>81</v>
      </c>
      <c r="C226" s="1" t="s">
        <v>41</v>
      </c>
      <c r="D226" s="1" t="s">
        <v>43</v>
      </c>
      <c r="E226" s="1">
        <v>1</v>
      </c>
      <c r="F226" s="1">
        <v>56</v>
      </c>
      <c r="G226" s="1">
        <v>111</v>
      </c>
      <c r="H226" s="2">
        <v>0.34472049689440992</v>
      </c>
      <c r="I226" s="2">
        <v>2.7506362395085532E-4</v>
      </c>
    </row>
    <row r="227" spans="1:9" x14ac:dyDescent="0.25">
      <c r="A227" s="1">
        <v>2022</v>
      </c>
      <c r="B227" s="1" t="s">
        <v>81</v>
      </c>
      <c r="C227" s="1" t="s">
        <v>52</v>
      </c>
      <c r="D227" s="1" t="s">
        <v>58</v>
      </c>
      <c r="E227" s="1">
        <v>3</v>
      </c>
      <c r="F227" s="1">
        <v>17</v>
      </c>
      <c r="G227" s="1">
        <v>32</v>
      </c>
      <c r="H227" s="2">
        <v>9.9378881987577633E-2</v>
      </c>
      <c r="I227" s="2">
        <v>7.9297621319165493E-5</v>
      </c>
    </row>
    <row r="228" spans="1:9" x14ac:dyDescent="0.25">
      <c r="A228" s="1">
        <v>2022</v>
      </c>
      <c r="B228" s="1" t="s">
        <v>81</v>
      </c>
      <c r="C228" s="1" t="s">
        <v>53</v>
      </c>
      <c r="D228" s="1" t="s">
        <v>58</v>
      </c>
      <c r="E228" s="1">
        <f>SUM(E223:E227)</f>
        <v>32</v>
      </c>
      <c r="F228" s="1">
        <f>SUM(F223:F227)</f>
        <v>166</v>
      </c>
      <c r="G228" s="1">
        <f>SUM(G223:G227)</f>
        <v>322</v>
      </c>
      <c r="H228" s="2">
        <v>1</v>
      </c>
      <c r="I228" s="2">
        <f>SUM(I223:I227)</f>
        <v>7.9793231452410273E-4</v>
      </c>
    </row>
    <row r="229" spans="1:9" x14ac:dyDescent="0.25">
      <c r="A229" s="1">
        <v>2022</v>
      </c>
      <c r="B229" s="1" t="s">
        <v>82</v>
      </c>
      <c r="C229" s="1" t="s">
        <v>15</v>
      </c>
      <c r="D229" s="1" t="s">
        <v>58</v>
      </c>
      <c r="E229" s="1">
        <v>18</v>
      </c>
      <c r="F229" s="1">
        <v>156</v>
      </c>
      <c r="G229" s="1">
        <v>350</v>
      </c>
      <c r="H229" s="2">
        <v>3.1122176773964075E-2</v>
      </c>
      <c r="I229" s="2">
        <v>8.6731773317837255E-4</v>
      </c>
    </row>
    <row r="230" spans="1:9" x14ac:dyDescent="0.25">
      <c r="A230" s="1">
        <v>2022</v>
      </c>
      <c r="B230" s="1" t="s">
        <v>82</v>
      </c>
      <c r="C230" s="1" t="s">
        <v>16</v>
      </c>
      <c r="D230" s="1" t="s">
        <v>17</v>
      </c>
      <c r="E230" s="1">
        <v>9</v>
      </c>
      <c r="F230" s="1">
        <v>78</v>
      </c>
      <c r="G230" s="1">
        <v>245</v>
      </c>
      <c r="H230" s="2">
        <v>2.1785523741774854E-2</v>
      </c>
      <c r="I230" s="2">
        <v>6.0712241322486077E-4</v>
      </c>
    </row>
    <row r="231" spans="1:9" x14ac:dyDescent="0.25">
      <c r="A231" s="1">
        <v>2022</v>
      </c>
      <c r="B231" s="1" t="s">
        <v>82</v>
      </c>
      <c r="C231" s="1" t="s">
        <v>16</v>
      </c>
      <c r="D231" s="1" t="s">
        <v>60</v>
      </c>
      <c r="E231" s="1">
        <v>10</v>
      </c>
      <c r="F231" s="1">
        <v>152</v>
      </c>
      <c r="G231" s="1">
        <v>532</v>
      </c>
      <c r="H231" s="2">
        <v>4.7305708696425398E-2</v>
      </c>
      <c r="I231" s="2">
        <v>1.3183229544311264E-3</v>
      </c>
    </row>
    <row r="232" spans="1:9" x14ac:dyDescent="0.25">
      <c r="A232" s="1">
        <v>2022</v>
      </c>
      <c r="B232" s="1" t="s">
        <v>82</v>
      </c>
      <c r="C232" s="1" t="s">
        <v>16</v>
      </c>
      <c r="D232" s="1" t="s">
        <v>61</v>
      </c>
      <c r="E232" s="1">
        <v>3</v>
      </c>
      <c r="F232" s="1">
        <v>160</v>
      </c>
      <c r="G232" s="1">
        <v>420</v>
      </c>
      <c r="H232" s="2">
        <v>3.7346612128756888E-2</v>
      </c>
      <c r="I232" s="2">
        <v>1.0407812798140471E-3</v>
      </c>
    </row>
    <row r="233" spans="1:9" x14ac:dyDescent="0.25">
      <c r="A233" s="1">
        <v>2022</v>
      </c>
      <c r="B233" s="1" t="s">
        <v>82</v>
      </c>
      <c r="C233" s="1" t="s">
        <v>33</v>
      </c>
      <c r="D233" s="1" t="s">
        <v>58</v>
      </c>
      <c r="E233" s="1">
        <v>529</v>
      </c>
      <c r="F233" s="1">
        <v>2012</v>
      </c>
      <c r="G233" s="1">
        <v>3814</v>
      </c>
      <c r="H233" s="2">
        <v>0.33914280633113997</v>
      </c>
      <c r="I233" s="2">
        <v>9.4512852409780364E-3</v>
      </c>
    </row>
    <row r="234" spans="1:9" x14ac:dyDescent="0.25">
      <c r="A234" s="1">
        <v>2022</v>
      </c>
      <c r="B234" s="1" t="s">
        <v>82</v>
      </c>
      <c r="C234" s="1" t="s">
        <v>34</v>
      </c>
      <c r="D234" s="1" t="s">
        <v>58</v>
      </c>
      <c r="E234" s="1">
        <v>85</v>
      </c>
      <c r="F234" s="1">
        <v>200</v>
      </c>
      <c r="G234" s="1">
        <v>378</v>
      </c>
      <c r="H234" s="2">
        <v>3.3611950915881199E-2</v>
      </c>
      <c r="I234" s="2">
        <v>9.3670315183264237E-4</v>
      </c>
    </row>
    <row r="235" spans="1:9" x14ac:dyDescent="0.25">
      <c r="A235" s="1">
        <v>2022</v>
      </c>
      <c r="B235" s="1" t="s">
        <v>82</v>
      </c>
      <c r="C235" s="1" t="s">
        <v>35</v>
      </c>
      <c r="D235" s="1" t="s">
        <v>58</v>
      </c>
      <c r="E235" s="1">
        <v>5</v>
      </c>
      <c r="F235" s="1">
        <v>13</v>
      </c>
      <c r="G235" s="1">
        <v>24</v>
      </c>
      <c r="H235" s="2">
        <v>2.1340921216432508E-3</v>
      </c>
      <c r="I235" s="2">
        <v>5.9473215989374116E-5</v>
      </c>
    </row>
    <row r="236" spans="1:9" x14ac:dyDescent="0.25">
      <c r="A236" s="1">
        <v>2022</v>
      </c>
      <c r="B236" s="1" t="s">
        <v>82</v>
      </c>
      <c r="C236" s="1" t="s">
        <v>37</v>
      </c>
      <c r="D236" s="1" t="s">
        <v>58</v>
      </c>
      <c r="E236" s="1">
        <v>155</v>
      </c>
      <c r="F236" s="1">
        <v>507</v>
      </c>
      <c r="G236" s="1">
        <v>1011</v>
      </c>
      <c r="H236" s="2">
        <v>8.9898630624221945E-2</v>
      </c>
      <c r="I236" s="2">
        <v>2.5053092235523848E-3</v>
      </c>
    </row>
    <row r="237" spans="1:9" x14ac:dyDescent="0.25">
      <c r="A237" s="1">
        <v>2022</v>
      </c>
      <c r="B237" s="1" t="s">
        <v>82</v>
      </c>
      <c r="C237" s="1" t="s">
        <v>38</v>
      </c>
      <c r="D237" s="1" t="s">
        <v>30</v>
      </c>
      <c r="E237" s="1">
        <v>1</v>
      </c>
      <c r="F237" s="1">
        <v>18</v>
      </c>
      <c r="G237" s="1">
        <v>35</v>
      </c>
      <c r="H237" s="2">
        <v>3.1122176773964077E-3</v>
      </c>
      <c r="I237" s="2">
        <v>8.6731773317837263E-5</v>
      </c>
    </row>
    <row r="238" spans="1:9" x14ac:dyDescent="0.25">
      <c r="A238" s="1">
        <v>2022</v>
      </c>
      <c r="B238" s="1" t="s">
        <v>82</v>
      </c>
      <c r="C238" s="1" t="s">
        <v>39</v>
      </c>
      <c r="D238" s="1" t="s">
        <v>30</v>
      </c>
      <c r="E238" s="1">
        <v>2</v>
      </c>
      <c r="F238" s="1">
        <v>39</v>
      </c>
      <c r="G238" s="1">
        <v>75</v>
      </c>
      <c r="H238" s="2">
        <v>6.6690378801351593E-3</v>
      </c>
      <c r="I238" s="2">
        <v>1.8585379996679413E-4</v>
      </c>
    </row>
    <row r="239" spans="1:9" x14ac:dyDescent="0.25">
      <c r="A239" s="1">
        <v>2022</v>
      </c>
      <c r="B239" s="1" t="s">
        <v>82</v>
      </c>
      <c r="C239" s="1" t="s">
        <v>40</v>
      </c>
      <c r="D239" s="1" t="s">
        <v>58</v>
      </c>
      <c r="E239" s="1">
        <v>1</v>
      </c>
      <c r="F239" s="1">
        <v>22</v>
      </c>
      <c r="G239" s="1">
        <v>48</v>
      </c>
      <c r="H239" s="2">
        <v>4.2681842432865016E-3</v>
      </c>
      <c r="I239" s="2">
        <v>1.1894643197874823E-4</v>
      </c>
    </row>
    <row r="240" spans="1:9" x14ac:dyDescent="0.25">
      <c r="A240" s="1">
        <v>2022</v>
      </c>
      <c r="B240" s="1" t="s">
        <v>82</v>
      </c>
      <c r="C240" s="1" t="s">
        <v>41</v>
      </c>
      <c r="D240" s="1" t="s">
        <v>32</v>
      </c>
      <c r="E240" s="1">
        <v>4</v>
      </c>
      <c r="F240" s="1">
        <v>472</v>
      </c>
      <c r="G240" s="1">
        <v>994</v>
      </c>
      <c r="H240" s="2">
        <v>8.8386982038057976E-2</v>
      </c>
      <c r="I240" s="2">
        <v>2.4631823622265781E-3</v>
      </c>
    </row>
    <row r="241" spans="1:9" x14ac:dyDescent="0.25">
      <c r="A241" s="1">
        <v>2022</v>
      </c>
      <c r="B241" s="1" t="s">
        <v>82</v>
      </c>
      <c r="C241" s="1" t="s">
        <v>41</v>
      </c>
      <c r="D241" s="1" t="s">
        <v>43</v>
      </c>
      <c r="E241" s="1">
        <v>4</v>
      </c>
      <c r="F241" s="1">
        <v>1084</v>
      </c>
      <c r="G241" s="1">
        <v>2060</v>
      </c>
      <c r="H241" s="2">
        <v>0.18317624044104572</v>
      </c>
      <c r="I241" s="2">
        <v>5.1047843724212789E-3</v>
      </c>
    </row>
    <row r="242" spans="1:9" x14ac:dyDescent="0.25">
      <c r="A242" s="1">
        <v>2022</v>
      </c>
      <c r="B242" s="1" t="s">
        <v>82</v>
      </c>
      <c r="C242" s="1" t="s">
        <v>41</v>
      </c>
      <c r="D242" s="1" t="s">
        <v>44</v>
      </c>
      <c r="E242" s="1">
        <v>1</v>
      </c>
      <c r="F242" s="1">
        <v>109</v>
      </c>
      <c r="G242" s="1">
        <v>202</v>
      </c>
      <c r="H242" s="2">
        <v>1.7961942023830696E-2</v>
      </c>
      <c r="I242" s="2">
        <v>5.0056623457723213E-4</v>
      </c>
    </row>
    <row r="243" spans="1:9" x14ac:dyDescent="0.25">
      <c r="A243" s="1">
        <v>2022</v>
      </c>
      <c r="B243" s="1" t="s">
        <v>82</v>
      </c>
      <c r="C243" s="1" t="s">
        <v>47</v>
      </c>
      <c r="D243" s="1" t="s">
        <v>43</v>
      </c>
      <c r="E243" s="1">
        <v>2</v>
      </c>
      <c r="F243" s="1">
        <v>259</v>
      </c>
      <c r="G243" s="1">
        <v>750</v>
      </c>
      <c r="H243" s="2">
        <v>6.6690378801351591E-2</v>
      </c>
      <c r="I243" s="2">
        <v>1.8585379996679413E-3</v>
      </c>
    </row>
    <row r="244" spans="1:9" x14ac:dyDescent="0.25">
      <c r="A244" s="1">
        <v>2022</v>
      </c>
      <c r="B244" s="1" t="s">
        <v>82</v>
      </c>
      <c r="C244" s="1" t="s">
        <v>47</v>
      </c>
      <c r="D244" s="1" t="s">
        <v>44</v>
      </c>
      <c r="E244" s="1">
        <v>1</v>
      </c>
      <c r="F244" s="1">
        <v>82</v>
      </c>
      <c r="G244" s="1">
        <v>182</v>
      </c>
      <c r="H244" s="2">
        <v>1.618353192246132E-2</v>
      </c>
      <c r="I244" s="2">
        <v>4.5100522125275373E-4</v>
      </c>
    </row>
    <row r="245" spans="1:9" x14ac:dyDescent="0.25">
      <c r="A245" s="1">
        <v>2022</v>
      </c>
      <c r="B245" s="1" t="s">
        <v>82</v>
      </c>
      <c r="C245" s="1" t="s">
        <v>49</v>
      </c>
      <c r="D245" s="1" t="s">
        <v>58</v>
      </c>
      <c r="E245" s="1">
        <v>3</v>
      </c>
      <c r="F245" s="1">
        <v>54</v>
      </c>
      <c r="G245" s="1">
        <v>108</v>
      </c>
      <c r="H245" s="2">
        <v>9.603414547394629E-3</v>
      </c>
      <c r="I245" s="2">
        <v>2.6762947195218352E-4</v>
      </c>
    </row>
    <row r="246" spans="1:9" x14ac:dyDescent="0.25">
      <c r="A246" s="1">
        <v>2022</v>
      </c>
      <c r="B246" s="1" t="s">
        <v>82</v>
      </c>
      <c r="C246" s="1" t="s">
        <v>52</v>
      </c>
      <c r="D246" s="1" t="s">
        <v>58</v>
      </c>
      <c r="E246" s="1">
        <v>2</v>
      </c>
      <c r="F246" s="1">
        <v>7</v>
      </c>
      <c r="G246" s="1">
        <v>18</v>
      </c>
      <c r="H246" s="2">
        <v>1.6005690912324383E-3</v>
      </c>
      <c r="I246" s="2">
        <v>4.4604911992030589E-5</v>
      </c>
    </row>
    <row r="247" spans="1:9" x14ac:dyDescent="0.25">
      <c r="A247" s="1">
        <v>2022</v>
      </c>
      <c r="B247" s="1" t="s">
        <v>82</v>
      </c>
      <c r="C247" s="1" t="s">
        <v>53</v>
      </c>
      <c r="D247" s="1" t="s">
        <v>58</v>
      </c>
      <c r="E247" s="1">
        <f>SUM(E229:E246)</f>
        <v>835</v>
      </c>
      <c r="F247" s="1">
        <f>SUM(F229:F246)</f>
        <v>5424</v>
      </c>
      <c r="G247" s="1">
        <f>SUM(G229:G246)</f>
        <v>11246</v>
      </c>
      <c r="H247" s="2">
        <v>1</v>
      </c>
      <c r="I247" s="2">
        <f>SUM(I229:I246)</f>
        <v>2.7868157792354228E-2</v>
      </c>
    </row>
    <row r="248" spans="1:9" x14ac:dyDescent="0.25">
      <c r="A248" s="1">
        <v>2022</v>
      </c>
      <c r="B248" s="1" t="s">
        <v>83</v>
      </c>
      <c r="C248" s="1" t="s">
        <v>15</v>
      </c>
      <c r="D248" s="1" t="s">
        <v>58</v>
      </c>
      <c r="E248" s="1">
        <v>2</v>
      </c>
      <c r="F248" s="1">
        <v>13</v>
      </c>
      <c r="G248" s="1">
        <v>25</v>
      </c>
      <c r="H248" s="2">
        <v>3.918495297805643E-2</v>
      </c>
      <c r="I248" s="2">
        <v>6.1951266655598037E-5</v>
      </c>
    </row>
    <row r="249" spans="1:9" x14ac:dyDescent="0.25">
      <c r="A249" s="1">
        <v>2022</v>
      </c>
      <c r="B249" s="1" t="s">
        <v>83</v>
      </c>
      <c r="C249" s="1" t="s">
        <v>33</v>
      </c>
      <c r="D249" s="1" t="s">
        <v>58</v>
      </c>
      <c r="E249" s="1">
        <v>94</v>
      </c>
      <c r="F249" s="1">
        <v>247</v>
      </c>
      <c r="G249" s="1">
        <v>465</v>
      </c>
      <c r="H249" s="2">
        <v>0.7288401253918495</v>
      </c>
      <c r="I249" s="2">
        <v>1.1522935597941236E-3</v>
      </c>
    </row>
    <row r="250" spans="1:9" x14ac:dyDescent="0.25">
      <c r="A250" s="1">
        <v>2022</v>
      </c>
      <c r="B250" s="1" t="s">
        <v>83</v>
      </c>
      <c r="C250" s="1" t="s">
        <v>37</v>
      </c>
      <c r="D250" s="1" t="s">
        <v>58</v>
      </c>
      <c r="E250" s="1">
        <v>5</v>
      </c>
      <c r="F250" s="1">
        <v>13</v>
      </c>
      <c r="G250" s="1">
        <v>26</v>
      </c>
      <c r="H250" s="2">
        <v>4.0752351097178681E-2</v>
      </c>
      <c r="I250" s="2">
        <v>6.4429317321821965E-5</v>
      </c>
    </row>
    <row r="251" spans="1:9" x14ac:dyDescent="0.25">
      <c r="A251" s="1">
        <v>2022</v>
      </c>
      <c r="B251" s="1" t="s">
        <v>83</v>
      </c>
      <c r="C251" s="1" t="s">
        <v>47</v>
      </c>
      <c r="D251" s="1" t="s">
        <v>43</v>
      </c>
      <c r="E251" s="1">
        <v>2</v>
      </c>
      <c r="F251" s="1">
        <v>25</v>
      </c>
      <c r="G251" s="1">
        <v>62</v>
      </c>
      <c r="H251" s="2">
        <v>9.7178683385579931E-2</v>
      </c>
      <c r="I251" s="2">
        <v>1.5363914130588313E-4</v>
      </c>
    </row>
    <row r="252" spans="1:9" x14ac:dyDescent="0.25">
      <c r="A252" s="1">
        <v>2022</v>
      </c>
      <c r="B252" s="1" t="s">
        <v>83</v>
      </c>
      <c r="C252" s="1" t="s">
        <v>52</v>
      </c>
      <c r="D252" s="1" t="s">
        <v>58</v>
      </c>
      <c r="E252" s="1">
        <v>3</v>
      </c>
      <c r="F252" s="1">
        <v>30</v>
      </c>
      <c r="G252" s="1">
        <v>60</v>
      </c>
      <c r="H252" s="2">
        <v>9.4043887147335428E-2</v>
      </c>
      <c r="I252" s="2">
        <v>1.486830399734353E-4</v>
      </c>
    </row>
    <row r="253" spans="1:9" x14ac:dyDescent="0.25">
      <c r="A253" s="1">
        <v>2022</v>
      </c>
      <c r="B253" s="1" t="s">
        <v>83</v>
      </c>
      <c r="C253" s="1" t="s">
        <v>53</v>
      </c>
      <c r="D253" s="1" t="s">
        <v>58</v>
      </c>
      <c r="E253" s="1">
        <f>SUM(E248:E252)</f>
        <v>106</v>
      </c>
      <c r="F253" s="1">
        <f>SUM(F248:F252)</f>
        <v>328</v>
      </c>
      <c r="G253" s="1">
        <f>SUM(G248:G252)</f>
        <v>638</v>
      </c>
      <c r="H253" s="2">
        <v>1</v>
      </c>
      <c r="I253" s="2">
        <f>SUM(I248:I252)</f>
        <v>1.580996325050862E-3</v>
      </c>
    </row>
    <row r="254" spans="1:9" x14ac:dyDescent="0.25">
      <c r="A254" s="1">
        <v>2022</v>
      </c>
      <c r="B254" s="1" t="s">
        <v>84</v>
      </c>
      <c r="C254" s="1" t="s">
        <v>15</v>
      </c>
      <c r="D254" s="1" t="s">
        <v>58</v>
      </c>
      <c r="E254" s="1">
        <v>6</v>
      </c>
      <c r="F254" s="1">
        <v>50</v>
      </c>
      <c r="G254" s="1">
        <v>102</v>
      </c>
      <c r="H254" s="2">
        <v>6.6449511400651459E-2</v>
      </c>
      <c r="I254" s="2">
        <v>2.5276116795483998E-4</v>
      </c>
    </row>
    <row r="255" spans="1:9" x14ac:dyDescent="0.25">
      <c r="A255" s="1">
        <v>2022</v>
      </c>
      <c r="B255" s="1" t="s">
        <v>84</v>
      </c>
      <c r="C255" s="1" t="s">
        <v>33</v>
      </c>
      <c r="D255" s="1" t="s">
        <v>58</v>
      </c>
      <c r="E255" s="1">
        <v>191</v>
      </c>
      <c r="F255" s="1">
        <v>658</v>
      </c>
      <c r="G255" s="1">
        <v>1273</v>
      </c>
      <c r="H255" s="2">
        <v>0.82931596091205206</v>
      </c>
      <c r="I255" s="2">
        <v>3.1545584981030523E-3</v>
      </c>
    </row>
    <row r="256" spans="1:9" x14ac:dyDescent="0.25">
      <c r="A256" s="1">
        <v>2022</v>
      </c>
      <c r="B256" s="1" t="s">
        <v>84</v>
      </c>
      <c r="C256" s="1" t="s">
        <v>34</v>
      </c>
      <c r="D256" s="1" t="s">
        <v>58</v>
      </c>
      <c r="E256" s="1">
        <v>5</v>
      </c>
      <c r="F256" s="1">
        <v>8</v>
      </c>
      <c r="G256" s="1">
        <v>14</v>
      </c>
      <c r="H256" s="2">
        <v>9.120521172638436E-3</v>
      </c>
      <c r="I256" s="2">
        <v>3.4692709327134904E-5</v>
      </c>
    </row>
    <row r="257" spans="1:9" x14ac:dyDescent="0.25">
      <c r="A257" s="1">
        <v>2022</v>
      </c>
      <c r="B257" s="1" t="s">
        <v>84</v>
      </c>
      <c r="C257" s="1" t="s">
        <v>37</v>
      </c>
      <c r="D257" s="1" t="s">
        <v>58</v>
      </c>
      <c r="E257" s="1">
        <v>12</v>
      </c>
      <c r="F257" s="1">
        <v>43</v>
      </c>
      <c r="G257" s="1">
        <v>89</v>
      </c>
      <c r="H257" s="2">
        <v>5.7980456026058634E-2</v>
      </c>
      <c r="I257" s="2">
        <v>2.2054650929392904E-4</v>
      </c>
    </row>
    <row r="258" spans="1:9" x14ac:dyDescent="0.25">
      <c r="A258" s="1">
        <v>2022</v>
      </c>
      <c r="B258" s="1" t="s">
        <v>84</v>
      </c>
      <c r="C258" s="1" t="s">
        <v>49</v>
      </c>
      <c r="D258" s="1" t="s">
        <v>58</v>
      </c>
      <c r="E258" s="1">
        <v>1</v>
      </c>
      <c r="F258" s="1">
        <v>16</v>
      </c>
      <c r="G258" s="1">
        <v>30</v>
      </c>
      <c r="H258" s="2">
        <v>1.9543973941368076E-2</v>
      </c>
      <c r="I258" s="2">
        <v>7.434151998671765E-5</v>
      </c>
    </row>
    <row r="259" spans="1:9" x14ac:dyDescent="0.25">
      <c r="A259" s="1">
        <v>2022</v>
      </c>
      <c r="B259" s="1" t="s">
        <v>84</v>
      </c>
      <c r="C259" s="1" t="s">
        <v>52</v>
      </c>
      <c r="D259" s="1" t="s">
        <v>58</v>
      </c>
      <c r="E259" s="1">
        <v>2</v>
      </c>
      <c r="F259" s="1">
        <v>14</v>
      </c>
      <c r="G259" s="1">
        <v>27</v>
      </c>
      <c r="H259" s="2">
        <v>1.758957654723127E-2</v>
      </c>
      <c r="I259" s="2">
        <v>6.690736798804588E-5</v>
      </c>
    </row>
    <row r="260" spans="1:9" x14ac:dyDescent="0.25">
      <c r="A260" s="1">
        <v>2022</v>
      </c>
      <c r="B260" s="1" t="s">
        <v>84</v>
      </c>
      <c r="C260" s="1" t="s">
        <v>53</v>
      </c>
      <c r="D260" s="1" t="s">
        <v>58</v>
      </c>
      <c r="E260" s="1">
        <f>SUM(E254:E259)</f>
        <v>217</v>
      </c>
      <c r="F260" s="1">
        <f>SUM(F254:F259)</f>
        <v>789</v>
      </c>
      <c r="G260" s="1">
        <f>SUM(G254:G259)</f>
        <v>1535</v>
      </c>
      <c r="H260" s="2">
        <v>1</v>
      </c>
      <c r="I260" s="2">
        <f>SUM(I254:I259)</f>
        <v>3.8038077726537198E-3</v>
      </c>
    </row>
    <row r="261" spans="1:9" x14ac:dyDescent="0.25">
      <c r="A261" s="1">
        <v>2022</v>
      </c>
      <c r="B261" s="1" t="s">
        <v>85</v>
      </c>
      <c r="C261" s="1" t="s">
        <v>15</v>
      </c>
      <c r="D261" s="1" t="s">
        <v>58</v>
      </c>
      <c r="E261" s="1">
        <v>3</v>
      </c>
      <c r="F261" s="1">
        <v>25</v>
      </c>
      <c r="G261" s="1">
        <v>58</v>
      </c>
      <c r="H261" s="2">
        <v>0.16909620991253643</v>
      </c>
      <c r="I261" s="2">
        <v>1.4372693864098744E-4</v>
      </c>
    </row>
    <row r="262" spans="1:9" x14ac:dyDescent="0.25">
      <c r="A262" s="1">
        <v>2022</v>
      </c>
      <c r="B262" s="1" t="s">
        <v>85</v>
      </c>
      <c r="C262" s="1" t="s">
        <v>33</v>
      </c>
      <c r="D262" s="1" t="s">
        <v>58</v>
      </c>
      <c r="E262" s="1">
        <v>45</v>
      </c>
      <c r="F262" s="1">
        <v>144</v>
      </c>
      <c r="G262" s="1">
        <v>264</v>
      </c>
      <c r="H262" s="2">
        <v>0.76967930029154519</v>
      </c>
      <c r="I262" s="2">
        <v>6.5420537588311526E-4</v>
      </c>
    </row>
    <row r="263" spans="1:9" x14ac:dyDescent="0.25">
      <c r="A263" s="1">
        <v>2022</v>
      </c>
      <c r="B263" s="1" t="s">
        <v>85</v>
      </c>
      <c r="C263" s="1" t="s">
        <v>35</v>
      </c>
      <c r="D263" s="1" t="s">
        <v>58</v>
      </c>
      <c r="E263" s="1">
        <v>1</v>
      </c>
      <c r="F263" s="1">
        <v>3</v>
      </c>
      <c r="G263" s="1">
        <v>6</v>
      </c>
      <c r="H263" s="2">
        <v>1.7492711370262391E-2</v>
      </c>
      <c r="I263" s="2">
        <v>1.4868303997343529E-5</v>
      </c>
    </row>
    <row r="264" spans="1:9" x14ac:dyDescent="0.25">
      <c r="A264" s="1">
        <v>2022</v>
      </c>
      <c r="B264" s="1" t="s">
        <v>85</v>
      </c>
      <c r="C264" s="1" t="s">
        <v>37</v>
      </c>
      <c r="D264" s="1" t="s">
        <v>58</v>
      </c>
      <c r="E264" s="1">
        <v>3</v>
      </c>
      <c r="F264" s="1">
        <v>8</v>
      </c>
      <c r="G264" s="1">
        <v>15</v>
      </c>
      <c r="H264" s="2">
        <v>4.3731778425655975E-2</v>
      </c>
      <c r="I264" s="2">
        <v>3.7170759993358825E-5</v>
      </c>
    </row>
    <row r="265" spans="1:9" x14ac:dyDescent="0.25">
      <c r="A265" s="1">
        <v>2022</v>
      </c>
      <c r="B265" s="1" t="s">
        <v>85</v>
      </c>
      <c r="C265" s="1" t="s">
        <v>53</v>
      </c>
      <c r="D265" s="1" t="s">
        <v>58</v>
      </c>
      <c r="E265" s="1">
        <f>SUM(E261:E264)</f>
        <v>52</v>
      </c>
      <c r="F265" s="1">
        <f>SUM(F261:F264)</f>
        <v>180</v>
      </c>
      <c r="G265" s="1">
        <f>SUM(G261:G264)</f>
        <v>343</v>
      </c>
      <c r="H265" s="2">
        <v>1</v>
      </c>
      <c r="I265" s="2">
        <f>SUM(I261:I264)</f>
        <v>8.4997137851480504E-4</v>
      </c>
    </row>
    <row r="266" spans="1:9" x14ac:dyDescent="0.25">
      <c r="A266" s="1">
        <v>2022</v>
      </c>
      <c r="B266" s="1" t="s">
        <v>86</v>
      </c>
      <c r="C266" s="1" t="s">
        <v>15</v>
      </c>
      <c r="D266" s="1" t="s">
        <v>58</v>
      </c>
      <c r="E266" s="1">
        <v>1</v>
      </c>
      <c r="F266" s="1">
        <v>5</v>
      </c>
      <c r="G266" s="1">
        <v>17</v>
      </c>
      <c r="H266" s="2">
        <v>3.8548752834467119E-2</v>
      </c>
      <c r="I266" s="2">
        <v>4.2126861325806668E-5</v>
      </c>
    </row>
    <row r="267" spans="1:9" x14ac:dyDescent="0.25">
      <c r="A267" s="1">
        <v>2022</v>
      </c>
      <c r="B267" s="1" t="s">
        <v>86</v>
      </c>
      <c r="C267" s="1" t="s">
        <v>33</v>
      </c>
      <c r="D267" s="1" t="s">
        <v>58</v>
      </c>
      <c r="E267" s="1">
        <v>54</v>
      </c>
      <c r="F267" s="1">
        <v>176</v>
      </c>
      <c r="G267" s="1">
        <v>351</v>
      </c>
      <c r="H267" s="2">
        <v>0.79591836734693877</v>
      </c>
      <c r="I267" s="2">
        <v>8.6979578384459647E-4</v>
      </c>
    </row>
    <row r="268" spans="1:9" x14ac:dyDescent="0.25">
      <c r="A268" s="1">
        <v>2022</v>
      </c>
      <c r="B268" s="1" t="s">
        <v>86</v>
      </c>
      <c r="C268" s="1" t="s">
        <v>34</v>
      </c>
      <c r="D268" s="1" t="s">
        <v>58</v>
      </c>
      <c r="E268" s="1">
        <v>1</v>
      </c>
      <c r="F268" s="1">
        <v>3</v>
      </c>
      <c r="G268" s="1">
        <v>6</v>
      </c>
      <c r="H268" s="2">
        <v>1.3605442176870748E-2</v>
      </c>
      <c r="I268" s="2">
        <v>1.4868303997343529E-5</v>
      </c>
    </row>
    <row r="269" spans="1:9" x14ac:dyDescent="0.25">
      <c r="A269" s="1">
        <v>2022</v>
      </c>
      <c r="B269" s="1" t="s">
        <v>86</v>
      </c>
      <c r="C269" s="1" t="s">
        <v>35</v>
      </c>
      <c r="D269" s="1" t="s">
        <v>58</v>
      </c>
      <c r="E269" s="1">
        <v>1</v>
      </c>
      <c r="F269" s="1">
        <v>4</v>
      </c>
      <c r="G269" s="1">
        <v>7</v>
      </c>
      <c r="H269" s="2">
        <v>1.5873015873015872E-2</v>
      </c>
      <c r="I269" s="2">
        <v>1.7346354663567452E-5</v>
      </c>
    </row>
    <row r="270" spans="1:9" x14ac:dyDescent="0.25">
      <c r="A270" s="1">
        <v>2022</v>
      </c>
      <c r="B270" s="1" t="s">
        <v>86</v>
      </c>
      <c r="C270" s="1" t="s">
        <v>37</v>
      </c>
      <c r="D270" s="1" t="s">
        <v>58</v>
      </c>
      <c r="E270" s="1">
        <v>2</v>
      </c>
      <c r="F270" s="1">
        <v>7</v>
      </c>
      <c r="G270" s="1">
        <v>14</v>
      </c>
      <c r="H270" s="2">
        <v>3.1746031746031744E-2</v>
      </c>
      <c r="I270" s="2">
        <v>3.4692709327134904E-5</v>
      </c>
    </row>
    <row r="271" spans="1:9" x14ac:dyDescent="0.25">
      <c r="A271" s="1">
        <v>2022</v>
      </c>
      <c r="B271" s="1" t="s">
        <v>86</v>
      </c>
      <c r="C271" s="1" t="s">
        <v>52</v>
      </c>
      <c r="D271" s="1" t="s">
        <v>58</v>
      </c>
      <c r="E271" s="1">
        <v>2</v>
      </c>
      <c r="F271" s="1">
        <v>23</v>
      </c>
      <c r="G271" s="1">
        <v>46</v>
      </c>
      <c r="H271" s="2">
        <v>0.10430839002267574</v>
      </c>
      <c r="I271" s="2">
        <v>1.1399033064630039E-4</v>
      </c>
    </row>
    <row r="272" spans="1:9" x14ac:dyDescent="0.25">
      <c r="A272" s="1">
        <v>2022</v>
      </c>
      <c r="B272" s="1" t="s">
        <v>86</v>
      </c>
      <c r="C272" s="1" t="s">
        <v>53</v>
      </c>
      <c r="D272" s="1" t="s">
        <v>58</v>
      </c>
      <c r="E272" s="1">
        <f>SUM(E266:E271)</f>
        <v>61</v>
      </c>
      <c r="F272" s="1">
        <f>SUM(F266:F271)</f>
        <v>218</v>
      </c>
      <c r="G272" s="1">
        <f>SUM(G266:G271)</f>
        <v>441</v>
      </c>
      <c r="H272" s="2">
        <v>1</v>
      </c>
      <c r="I272" s="2">
        <f>SUM(I266:I271)</f>
        <v>1.0928203438047494E-3</v>
      </c>
    </row>
    <row r="273" spans="1:9" x14ac:dyDescent="0.25">
      <c r="A273" s="1">
        <v>2022</v>
      </c>
      <c r="B273" s="1" t="s">
        <v>87</v>
      </c>
      <c r="C273" s="1" t="s">
        <v>33</v>
      </c>
      <c r="D273" s="1" t="s">
        <v>58</v>
      </c>
      <c r="E273" s="1">
        <v>77</v>
      </c>
      <c r="F273" s="1">
        <v>235</v>
      </c>
      <c r="G273" s="1">
        <v>444</v>
      </c>
      <c r="H273" s="2">
        <v>0.88095238095238093</v>
      </c>
      <c r="I273" s="2">
        <v>1.1002544958034213E-3</v>
      </c>
    </row>
    <row r="274" spans="1:9" x14ac:dyDescent="0.25">
      <c r="A274" s="1">
        <v>2022</v>
      </c>
      <c r="B274" s="1" t="s">
        <v>87</v>
      </c>
      <c r="C274" s="1" t="s">
        <v>35</v>
      </c>
      <c r="D274" s="1" t="s">
        <v>58</v>
      </c>
      <c r="E274" s="1">
        <v>1</v>
      </c>
      <c r="F274" s="1">
        <v>3</v>
      </c>
      <c r="G274" s="1">
        <v>6</v>
      </c>
      <c r="H274" s="2">
        <v>1.1904761904761904E-2</v>
      </c>
      <c r="I274" s="2">
        <v>1.4868303997343529E-5</v>
      </c>
    </row>
    <row r="275" spans="1:9" x14ac:dyDescent="0.25">
      <c r="A275" s="1">
        <v>2022</v>
      </c>
      <c r="B275" s="1" t="s">
        <v>87</v>
      </c>
      <c r="C275" s="1" t="s">
        <v>37</v>
      </c>
      <c r="D275" s="1" t="s">
        <v>58</v>
      </c>
      <c r="E275" s="1">
        <v>2</v>
      </c>
      <c r="F275" s="1">
        <v>6</v>
      </c>
      <c r="G275" s="1">
        <v>12</v>
      </c>
      <c r="H275" s="2">
        <v>2.3809523809523808E-2</v>
      </c>
      <c r="I275" s="2">
        <v>2.9736607994687058E-5</v>
      </c>
    </row>
    <row r="276" spans="1:9" x14ac:dyDescent="0.25">
      <c r="A276" s="1">
        <v>2022</v>
      </c>
      <c r="B276" s="1" t="s">
        <v>87</v>
      </c>
      <c r="C276" s="1" t="s">
        <v>52</v>
      </c>
      <c r="D276" s="1" t="s">
        <v>58</v>
      </c>
      <c r="E276" s="1">
        <v>5</v>
      </c>
      <c r="F276" s="1">
        <v>29</v>
      </c>
      <c r="G276" s="1">
        <v>42</v>
      </c>
      <c r="H276" s="2">
        <v>8.3333333333333329E-2</v>
      </c>
      <c r="I276" s="2">
        <v>1.040781279814047E-4</v>
      </c>
    </row>
    <row r="277" spans="1:9" x14ac:dyDescent="0.25">
      <c r="A277" s="1">
        <v>2022</v>
      </c>
      <c r="B277" s="1" t="s">
        <v>87</v>
      </c>
      <c r="C277" s="1" t="s">
        <v>53</v>
      </c>
      <c r="D277" s="1" t="s">
        <v>58</v>
      </c>
      <c r="E277" s="1">
        <f>SUM(E273:E276)</f>
        <v>85</v>
      </c>
      <c r="F277" s="1">
        <f>SUM(F273:F276)</f>
        <v>273</v>
      </c>
      <c r="G277" s="1">
        <f>SUM(G273:G276)</f>
        <v>504</v>
      </c>
      <c r="H277" s="2">
        <v>1</v>
      </c>
      <c r="I277" s="2">
        <f>SUM(I273:I276)</f>
        <v>1.2489375357768564E-3</v>
      </c>
    </row>
    <row r="278" spans="1:9" x14ac:dyDescent="0.25">
      <c r="A278" s="1">
        <v>2022</v>
      </c>
      <c r="B278" s="1" t="s">
        <v>88</v>
      </c>
      <c r="C278" s="1" t="s">
        <v>15</v>
      </c>
      <c r="D278" s="1" t="s">
        <v>58</v>
      </c>
      <c r="E278" s="1">
        <v>24</v>
      </c>
      <c r="F278" s="1">
        <v>281</v>
      </c>
      <c r="G278" s="1">
        <v>611</v>
      </c>
      <c r="H278" s="2">
        <v>3.3699189233908772E-2</v>
      </c>
      <c r="I278" s="2">
        <v>1.5140889570628162E-3</v>
      </c>
    </row>
    <row r="279" spans="1:9" x14ac:dyDescent="0.25">
      <c r="A279" s="1">
        <v>2022</v>
      </c>
      <c r="B279" s="1" t="s">
        <v>88</v>
      </c>
      <c r="C279" s="1" t="s">
        <v>16</v>
      </c>
      <c r="D279" s="1" t="s">
        <v>61</v>
      </c>
      <c r="E279" s="1">
        <v>1</v>
      </c>
      <c r="F279" s="1">
        <v>40</v>
      </c>
      <c r="G279" s="1">
        <v>120</v>
      </c>
      <c r="H279" s="2">
        <v>6.6184987038773371E-3</v>
      </c>
      <c r="I279" s="2">
        <v>2.973660799468706E-4</v>
      </c>
    </row>
    <row r="280" spans="1:9" x14ac:dyDescent="0.25">
      <c r="A280" s="1">
        <v>2022</v>
      </c>
      <c r="B280" s="1" t="s">
        <v>88</v>
      </c>
      <c r="C280" s="1" t="s">
        <v>16</v>
      </c>
      <c r="D280" s="1" t="s">
        <v>72</v>
      </c>
      <c r="E280" s="1">
        <v>1</v>
      </c>
      <c r="F280" s="1">
        <v>224</v>
      </c>
      <c r="G280" s="1">
        <v>936</v>
      </c>
      <c r="H280" s="2">
        <v>5.162428989024323E-2</v>
      </c>
      <c r="I280" s="2">
        <v>2.3194554235855904E-3</v>
      </c>
    </row>
    <row r="281" spans="1:9" x14ac:dyDescent="0.25">
      <c r="A281" s="1">
        <v>2022</v>
      </c>
      <c r="B281" s="1" t="s">
        <v>88</v>
      </c>
      <c r="C281" s="1" t="s">
        <v>33</v>
      </c>
      <c r="D281" s="1" t="s">
        <v>58</v>
      </c>
      <c r="E281" s="1">
        <v>571</v>
      </c>
      <c r="F281" s="1">
        <v>2018</v>
      </c>
      <c r="G281" s="1">
        <v>3908</v>
      </c>
      <c r="H281" s="2">
        <v>0.21554244112293861</v>
      </c>
      <c r="I281" s="2">
        <v>9.6842220036030859E-3</v>
      </c>
    </row>
    <row r="282" spans="1:9" x14ac:dyDescent="0.25">
      <c r="A282" s="1">
        <v>2022</v>
      </c>
      <c r="B282" s="1" t="s">
        <v>88</v>
      </c>
      <c r="C282" s="1" t="s">
        <v>34</v>
      </c>
      <c r="D282" s="1" t="s">
        <v>58</v>
      </c>
      <c r="E282" s="1">
        <v>41</v>
      </c>
      <c r="F282" s="1">
        <v>103</v>
      </c>
      <c r="G282" s="1">
        <v>192</v>
      </c>
      <c r="H282" s="2">
        <v>1.058959792620374E-2</v>
      </c>
      <c r="I282" s="2">
        <v>4.7578572791499293E-4</v>
      </c>
    </row>
    <row r="283" spans="1:9" x14ac:dyDescent="0.25">
      <c r="A283" s="1">
        <v>2022</v>
      </c>
      <c r="B283" s="1" t="s">
        <v>88</v>
      </c>
      <c r="C283" s="1" t="s">
        <v>35</v>
      </c>
      <c r="D283" s="1" t="s">
        <v>58</v>
      </c>
      <c r="E283" s="1">
        <v>8</v>
      </c>
      <c r="F283" s="1">
        <v>21</v>
      </c>
      <c r="G283" s="1">
        <v>37</v>
      </c>
      <c r="H283" s="2">
        <v>2.0407037670288454E-3</v>
      </c>
      <c r="I283" s="2">
        <v>9.1687874650285106E-5</v>
      </c>
    </row>
    <row r="284" spans="1:9" x14ac:dyDescent="0.25">
      <c r="A284" s="1">
        <v>2022</v>
      </c>
      <c r="B284" s="1" t="s">
        <v>88</v>
      </c>
      <c r="C284" s="1" t="s">
        <v>36</v>
      </c>
      <c r="D284" s="1" t="s">
        <v>58</v>
      </c>
      <c r="E284" s="1">
        <v>1</v>
      </c>
      <c r="F284" s="1">
        <v>17</v>
      </c>
      <c r="G284" s="1">
        <v>26</v>
      </c>
      <c r="H284" s="2">
        <v>1.4340080525067564E-3</v>
      </c>
      <c r="I284" s="2">
        <v>6.4429317321821965E-5</v>
      </c>
    </row>
    <row r="285" spans="1:9" x14ac:dyDescent="0.25">
      <c r="A285" s="1">
        <v>2022</v>
      </c>
      <c r="B285" s="1" t="s">
        <v>88</v>
      </c>
      <c r="C285" s="1" t="s">
        <v>37</v>
      </c>
      <c r="D285" s="1" t="s">
        <v>58</v>
      </c>
      <c r="E285" s="1">
        <v>15</v>
      </c>
      <c r="F285" s="1">
        <v>62</v>
      </c>
      <c r="G285" s="1">
        <v>115</v>
      </c>
      <c r="H285" s="2">
        <v>6.3427279245491146E-3</v>
      </c>
      <c r="I285" s="2">
        <v>2.8497582661575097E-4</v>
      </c>
    </row>
    <row r="286" spans="1:9" x14ac:dyDescent="0.25">
      <c r="A286" s="1">
        <v>2022</v>
      </c>
      <c r="B286" s="1" t="s">
        <v>88</v>
      </c>
      <c r="C286" s="1" t="s">
        <v>38</v>
      </c>
      <c r="D286" s="1" t="s">
        <v>30</v>
      </c>
      <c r="E286" s="1">
        <v>3</v>
      </c>
      <c r="F286" s="1">
        <v>87</v>
      </c>
      <c r="G286" s="1">
        <v>161</v>
      </c>
      <c r="H286" s="2">
        <v>8.8798190943687599E-3</v>
      </c>
      <c r="I286" s="2">
        <v>3.9896615726205136E-4</v>
      </c>
    </row>
    <row r="287" spans="1:9" x14ac:dyDescent="0.25">
      <c r="A287" s="1">
        <v>2022</v>
      </c>
      <c r="B287" s="1" t="s">
        <v>88</v>
      </c>
      <c r="C287" s="1" t="s">
        <v>39</v>
      </c>
      <c r="D287" s="1" t="s">
        <v>30</v>
      </c>
      <c r="E287" s="1">
        <v>1</v>
      </c>
      <c r="F287" s="1">
        <v>24</v>
      </c>
      <c r="G287" s="1">
        <v>48</v>
      </c>
      <c r="H287" s="2">
        <v>2.6473994815509349E-3</v>
      </c>
      <c r="I287" s="2">
        <v>1.1894643197874823E-4</v>
      </c>
    </row>
    <row r="288" spans="1:9" x14ac:dyDescent="0.25">
      <c r="A288" s="1">
        <v>2022</v>
      </c>
      <c r="B288" s="1" t="s">
        <v>88</v>
      </c>
      <c r="C288" s="1" t="s">
        <v>39</v>
      </c>
      <c r="D288" s="1" t="s">
        <v>31</v>
      </c>
      <c r="E288" s="1">
        <v>1</v>
      </c>
      <c r="F288" s="1">
        <v>17</v>
      </c>
      <c r="G288" s="1">
        <v>34</v>
      </c>
      <c r="H288" s="2">
        <v>1.8752412994319121E-3</v>
      </c>
      <c r="I288" s="2">
        <v>8.4253722651613335E-5</v>
      </c>
    </row>
    <row r="289" spans="1:9" x14ac:dyDescent="0.25">
      <c r="A289" s="1">
        <v>2022</v>
      </c>
      <c r="B289" s="1" t="s">
        <v>88</v>
      </c>
      <c r="C289" s="1" t="s">
        <v>41</v>
      </c>
      <c r="D289" s="1" t="s">
        <v>31</v>
      </c>
      <c r="E289" s="1">
        <v>5</v>
      </c>
      <c r="F289" s="1">
        <v>766</v>
      </c>
      <c r="G289" s="1">
        <v>1471</v>
      </c>
      <c r="H289" s="2">
        <v>8.1131763278363023E-2</v>
      </c>
      <c r="I289" s="2">
        <v>3.6452125300153889E-3</v>
      </c>
    </row>
    <row r="290" spans="1:9" x14ac:dyDescent="0.25">
      <c r="A290" s="1">
        <v>2022</v>
      </c>
      <c r="B290" s="1" t="s">
        <v>88</v>
      </c>
      <c r="C290" s="1" t="s">
        <v>41</v>
      </c>
      <c r="D290" s="1" t="s">
        <v>32</v>
      </c>
      <c r="E290" s="1">
        <v>24</v>
      </c>
      <c r="F290" s="1">
        <v>3827</v>
      </c>
      <c r="G290" s="1">
        <v>7283</v>
      </c>
      <c r="H290" s="2">
        <v>0.4016877171694887</v>
      </c>
      <c r="I290" s="2">
        <v>1.8047643002108822E-2</v>
      </c>
    </row>
    <row r="291" spans="1:9" x14ac:dyDescent="0.25">
      <c r="A291" s="1">
        <v>2022</v>
      </c>
      <c r="B291" s="1" t="s">
        <v>88</v>
      </c>
      <c r="C291" s="1" t="s">
        <v>41</v>
      </c>
      <c r="D291" s="1" t="s">
        <v>42</v>
      </c>
      <c r="E291" s="1">
        <v>1</v>
      </c>
      <c r="F291" s="1">
        <v>154</v>
      </c>
      <c r="G291" s="1">
        <v>297</v>
      </c>
      <c r="H291" s="2">
        <v>1.6380784292096408E-2</v>
      </c>
      <c r="I291" s="2">
        <v>7.3598104786850476E-4</v>
      </c>
    </row>
    <row r="292" spans="1:9" x14ac:dyDescent="0.25">
      <c r="A292" s="1">
        <v>2022</v>
      </c>
      <c r="B292" s="1" t="s">
        <v>88</v>
      </c>
      <c r="C292" s="1" t="s">
        <v>41</v>
      </c>
      <c r="D292" s="1" t="s">
        <v>43</v>
      </c>
      <c r="E292" s="1">
        <v>5</v>
      </c>
      <c r="F292" s="1">
        <v>1025</v>
      </c>
      <c r="G292" s="1">
        <v>1933</v>
      </c>
      <c r="H292" s="2">
        <v>0.10661298328829077</v>
      </c>
      <c r="I292" s="2">
        <v>4.7900719378108402E-3</v>
      </c>
    </row>
    <row r="293" spans="1:9" x14ac:dyDescent="0.25">
      <c r="A293" s="1">
        <v>2022</v>
      </c>
      <c r="B293" s="1" t="s">
        <v>88</v>
      </c>
      <c r="C293" s="1" t="s">
        <v>41</v>
      </c>
      <c r="D293" s="1" t="s">
        <v>45</v>
      </c>
      <c r="E293" s="1">
        <v>2</v>
      </c>
      <c r="F293" s="1">
        <v>240</v>
      </c>
      <c r="G293" s="1">
        <v>493</v>
      </c>
      <c r="H293" s="2">
        <v>2.7190998841762726E-2</v>
      </c>
      <c r="I293" s="2">
        <v>1.2216789784483934E-3</v>
      </c>
    </row>
    <row r="294" spans="1:9" x14ac:dyDescent="0.25">
      <c r="A294" s="1">
        <v>2022</v>
      </c>
      <c r="B294" s="1" t="s">
        <v>88</v>
      </c>
      <c r="C294" s="1" t="s">
        <v>47</v>
      </c>
      <c r="D294" s="1" t="s">
        <v>32</v>
      </c>
      <c r="E294" s="1">
        <v>1</v>
      </c>
      <c r="F294" s="1">
        <v>174</v>
      </c>
      <c r="G294" s="1">
        <v>346</v>
      </c>
      <c r="H294" s="2">
        <v>1.908333792951299E-2</v>
      </c>
      <c r="I294" s="2">
        <v>8.5740553051347689E-4</v>
      </c>
    </row>
    <row r="295" spans="1:9" x14ac:dyDescent="0.25">
      <c r="A295" s="1">
        <v>2022</v>
      </c>
      <c r="B295" s="1" t="s">
        <v>88</v>
      </c>
      <c r="C295" s="1" t="s">
        <v>49</v>
      </c>
      <c r="D295" s="1" t="s">
        <v>58</v>
      </c>
      <c r="E295" s="1">
        <v>2</v>
      </c>
      <c r="F295" s="1">
        <v>46</v>
      </c>
      <c r="G295" s="1">
        <v>92</v>
      </c>
      <c r="H295" s="2">
        <v>5.0741823396392915E-3</v>
      </c>
      <c r="I295" s="2">
        <v>2.2798066129260078E-4</v>
      </c>
    </row>
    <row r="296" spans="1:9" x14ac:dyDescent="0.25">
      <c r="A296" s="1">
        <v>2022</v>
      </c>
      <c r="B296" s="1" t="s">
        <v>88</v>
      </c>
      <c r="C296" s="1" t="s">
        <v>52</v>
      </c>
      <c r="D296" s="1" t="s">
        <v>58</v>
      </c>
      <c r="E296" s="1">
        <v>1</v>
      </c>
      <c r="F296" s="1">
        <v>14</v>
      </c>
      <c r="G296" s="1">
        <v>28</v>
      </c>
      <c r="H296" s="2">
        <v>1.5443163642380453E-3</v>
      </c>
      <c r="I296" s="2">
        <v>6.9385418654269808E-5</v>
      </c>
    </row>
    <row r="297" spans="1:9" x14ac:dyDescent="0.25">
      <c r="A297" s="1">
        <v>2022</v>
      </c>
      <c r="B297" s="1" t="s">
        <v>88</v>
      </c>
      <c r="C297" s="1" t="s">
        <v>53</v>
      </c>
      <c r="D297" s="1" t="s">
        <v>58</v>
      </c>
      <c r="E297" s="1">
        <f>SUM(E278:E296)</f>
        <v>708</v>
      </c>
      <c r="F297" s="1">
        <f>SUM(F278:F296)</f>
        <v>9140</v>
      </c>
      <c r="G297" s="1">
        <f>SUM(G278:G296)</f>
        <v>18131</v>
      </c>
      <c r="H297" s="2">
        <v>1</v>
      </c>
      <c r="I297" s="2">
        <f>SUM(I278:I296)</f>
        <v>4.4929536629305926E-2</v>
      </c>
    </row>
    <row r="298" spans="1:9" x14ac:dyDescent="0.25">
      <c r="A298" s="1">
        <v>2022</v>
      </c>
      <c r="B298" s="1" t="s">
        <v>89</v>
      </c>
      <c r="C298" s="1" t="s">
        <v>15</v>
      </c>
      <c r="D298" s="1" t="s">
        <v>58</v>
      </c>
      <c r="E298" s="1">
        <v>27</v>
      </c>
      <c r="F298" s="1">
        <v>204</v>
      </c>
      <c r="G298" s="1">
        <v>484</v>
      </c>
      <c r="H298" s="2">
        <v>2.2625280478683622E-2</v>
      </c>
      <c r="I298" s="2">
        <v>1.1993765224523781E-3</v>
      </c>
    </row>
    <row r="299" spans="1:9" x14ac:dyDescent="0.25">
      <c r="A299" s="1">
        <v>2022</v>
      </c>
      <c r="B299" s="1" t="s">
        <v>89</v>
      </c>
      <c r="C299" s="1" t="s">
        <v>16</v>
      </c>
      <c r="D299" s="1" t="s">
        <v>17</v>
      </c>
      <c r="E299" s="1">
        <v>2</v>
      </c>
      <c r="F299" s="1">
        <v>74</v>
      </c>
      <c r="G299" s="1">
        <v>237</v>
      </c>
      <c r="H299" s="2">
        <v>1.1078908002991772E-2</v>
      </c>
      <c r="I299" s="2">
        <v>5.8729800789506946E-4</v>
      </c>
    </row>
    <row r="300" spans="1:9" x14ac:dyDescent="0.25">
      <c r="A300" s="1">
        <v>2022</v>
      </c>
      <c r="B300" s="1" t="s">
        <v>89</v>
      </c>
      <c r="C300" s="1" t="s">
        <v>16</v>
      </c>
      <c r="D300" s="1" t="s">
        <v>60</v>
      </c>
      <c r="E300" s="1">
        <v>5</v>
      </c>
      <c r="F300" s="1">
        <v>250</v>
      </c>
      <c r="G300" s="1">
        <v>612</v>
      </c>
      <c r="H300" s="2">
        <v>2.8608825729244579E-2</v>
      </c>
      <c r="I300" s="2">
        <v>1.51656700772904E-3</v>
      </c>
    </row>
    <row r="301" spans="1:9" x14ac:dyDescent="0.25">
      <c r="A301" s="1">
        <v>2022</v>
      </c>
      <c r="B301" s="1" t="s">
        <v>89</v>
      </c>
      <c r="C301" s="1" t="s">
        <v>16</v>
      </c>
      <c r="D301" s="1" t="s">
        <v>61</v>
      </c>
      <c r="E301" s="1">
        <v>5</v>
      </c>
      <c r="F301" s="1">
        <v>79</v>
      </c>
      <c r="G301" s="1">
        <v>203</v>
      </c>
      <c r="H301" s="2">
        <v>9.4895287958115179E-3</v>
      </c>
      <c r="I301" s="2">
        <v>5.0304428524345604E-4</v>
      </c>
    </row>
    <row r="302" spans="1:9" x14ac:dyDescent="0.25">
      <c r="A302" s="1">
        <v>2022</v>
      </c>
      <c r="B302" s="1" t="s">
        <v>89</v>
      </c>
      <c r="C302" s="1" t="s">
        <v>16</v>
      </c>
      <c r="D302" s="1" t="s">
        <v>72</v>
      </c>
      <c r="E302" s="1">
        <v>1</v>
      </c>
      <c r="F302" s="1">
        <v>51</v>
      </c>
      <c r="G302" s="1">
        <v>134</v>
      </c>
      <c r="H302" s="2">
        <v>6.2640239341810022E-3</v>
      </c>
      <c r="I302" s="2">
        <v>3.3205878927400551E-4</v>
      </c>
    </row>
    <row r="303" spans="1:9" x14ac:dyDescent="0.25">
      <c r="A303" s="1">
        <v>2022</v>
      </c>
      <c r="B303" s="1" t="s">
        <v>89</v>
      </c>
      <c r="C303" s="1" t="s">
        <v>23</v>
      </c>
      <c r="D303" s="1" t="s">
        <v>58</v>
      </c>
      <c r="E303" s="1">
        <v>2</v>
      </c>
      <c r="F303" s="1">
        <v>30</v>
      </c>
      <c r="G303" s="1">
        <v>46</v>
      </c>
      <c r="H303" s="2">
        <v>2.1503365744203438E-3</v>
      </c>
      <c r="I303" s="2">
        <v>1.1399033064630039E-4</v>
      </c>
    </row>
    <row r="304" spans="1:9" x14ac:dyDescent="0.25">
      <c r="A304" s="1">
        <v>2022</v>
      </c>
      <c r="B304" s="1" t="s">
        <v>89</v>
      </c>
      <c r="C304" s="1" t="s">
        <v>33</v>
      </c>
      <c r="D304" s="1" t="s">
        <v>58</v>
      </c>
      <c r="E304" s="1">
        <v>734</v>
      </c>
      <c r="F304" s="1">
        <v>2507</v>
      </c>
      <c r="G304" s="1">
        <v>4796</v>
      </c>
      <c r="H304" s="2">
        <v>0.22419596110695586</v>
      </c>
      <c r="I304" s="2">
        <v>1.1884730995209928E-2</v>
      </c>
    </row>
    <row r="305" spans="1:9" x14ac:dyDescent="0.25">
      <c r="A305" s="1">
        <v>2022</v>
      </c>
      <c r="B305" s="1" t="s">
        <v>89</v>
      </c>
      <c r="C305" s="1" t="s">
        <v>34</v>
      </c>
      <c r="D305" s="1" t="s">
        <v>58</v>
      </c>
      <c r="E305" s="1">
        <v>120</v>
      </c>
      <c r="F305" s="1">
        <v>268</v>
      </c>
      <c r="G305" s="1">
        <v>492</v>
      </c>
      <c r="H305" s="2">
        <v>2.299925205684368E-2</v>
      </c>
      <c r="I305" s="2">
        <v>1.2192009277821694E-3</v>
      </c>
    </row>
    <row r="306" spans="1:9" x14ac:dyDescent="0.25">
      <c r="A306" s="1">
        <v>2022</v>
      </c>
      <c r="B306" s="1" t="s">
        <v>89</v>
      </c>
      <c r="C306" s="1" t="s">
        <v>35</v>
      </c>
      <c r="D306" s="1" t="s">
        <v>58</v>
      </c>
      <c r="E306" s="1">
        <v>3</v>
      </c>
      <c r="F306" s="1">
        <v>8</v>
      </c>
      <c r="G306" s="1">
        <v>11</v>
      </c>
      <c r="H306" s="2">
        <v>5.1421091997008229E-4</v>
      </c>
      <c r="I306" s="2">
        <v>2.7258557328463137E-5</v>
      </c>
    </row>
    <row r="307" spans="1:9" x14ac:dyDescent="0.25">
      <c r="A307" s="1">
        <v>2022</v>
      </c>
      <c r="B307" s="1" t="s">
        <v>89</v>
      </c>
      <c r="C307" s="1" t="s">
        <v>37</v>
      </c>
      <c r="D307" s="1" t="s">
        <v>58</v>
      </c>
      <c r="E307" s="1">
        <v>92</v>
      </c>
      <c r="F307" s="1">
        <v>312</v>
      </c>
      <c r="G307" s="1">
        <v>626</v>
      </c>
      <c r="H307" s="2">
        <v>2.9263275991024681E-2</v>
      </c>
      <c r="I307" s="2">
        <v>1.551259717056175E-3</v>
      </c>
    </row>
    <row r="308" spans="1:9" x14ac:dyDescent="0.25">
      <c r="A308" s="1">
        <v>2022</v>
      </c>
      <c r="B308" s="1" t="s">
        <v>89</v>
      </c>
      <c r="C308" s="1" t="s">
        <v>38</v>
      </c>
      <c r="D308" s="1" t="s">
        <v>30</v>
      </c>
      <c r="E308" s="1">
        <v>1</v>
      </c>
      <c r="F308" s="1">
        <v>63</v>
      </c>
      <c r="G308" s="1">
        <v>111</v>
      </c>
      <c r="H308" s="2">
        <v>5.1888556469708302E-3</v>
      </c>
      <c r="I308" s="2">
        <v>2.7506362395085532E-4</v>
      </c>
    </row>
    <row r="309" spans="1:9" x14ac:dyDescent="0.25">
      <c r="A309" s="1">
        <v>2022</v>
      </c>
      <c r="B309" s="1" t="s">
        <v>89</v>
      </c>
      <c r="C309" s="1" t="s">
        <v>41</v>
      </c>
      <c r="D309" s="1" t="s">
        <v>31</v>
      </c>
      <c r="E309" s="1">
        <v>1</v>
      </c>
      <c r="F309" s="1">
        <v>22</v>
      </c>
      <c r="G309" s="1">
        <v>41</v>
      </c>
      <c r="H309" s="2">
        <v>1.9166043380703067E-3</v>
      </c>
      <c r="I309" s="2">
        <v>1.0160007731518079E-4</v>
      </c>
    </row>
    <row r="310" spans="1:9" x14ac:dyDescent="0.25">
      <c r="A310" s="1">
        <v>2022</v>
      </c>
      <c r="B310" s="1" t="s">
        <v>89</v>
      </c>
      <c r="C310" s="1" t="s">
        <v>41</v>
      </c>
      <c r="D310" s="1" t="s">
        <v>32</v>
      </c>
      <c r="E310" s="1">
        <v>8</v>
      </c>
      <c r="F310" s="1">
        <v>1903</v>
      </c>
      <c r="G310" s="1">
        <v>3691</v>
      </c>
      <c r="H310" s="2">
        <v>0.17254113687359759</v>
      </c>
      <c r="I310" s="2">
        <v>9.1464850090324946E-3</v>
      </c>
    </row>
    <row r="311" spans="1:9" x14ac:dyDescent="0.25">
      <c r="A311" s="1">
        <v>2022</v>
      </c>
      <c r="B311" s="1" t="s">
        <v>89</v>
      </c>
      <c r="C311" s="1" t="s">
        <v>41</v>
      </c>
      <c r="D311" s="1" t="s">
        <v>42</v>
      </c>
      <c r="E311" s="1">
        <v>1</v>
      </c>
      <c r="F311" s="1">
        <v>227</v>
      </c>
      <c r="G311" s="1">
        <v>454</v>
      </c>
      <c r="H311" s="2">
        <v>2.1222887060583395E-2</v>
      </c>
      <c r="I311" s="2">
        <v>1.1250350024656604E-3</v>
      </c>
    </row>
    <row r="312" spans="1:9" x14ac:dyDescent="0.25">
      <c r="A312" s="1">
        <v>2022</v>
      </c>
      <c r="B312" s="1" t="s">
        <v>89</v>
      </c>
      <c r="C312" s="1" t="s">
        <v>41</v>
      </c>
      <c r="D312" s="1" t="s">
        <v>43</v>
      </c>
      <c r="E312" s="1">
        <v>9</v>
      </c>
      <c r="F312" s="1">
        <v>1869</v>
      </c>
      <c r="G312" s="1">
        <v>3584</v>
      </c>
      <c r="H312" s="2">
        <v>0.16753926701570682</v>
      </c>
      <c r="I312" s="2">
        <v>8.8813335877465354E-3</v>
      </c>
    </row>
    <row r="313" spans="1:9" x14ac:dyDescent="0.25">
      <c r="A313" s="1">
        <v>2022</v>
      </c>
      <c r="B313" s="1" t="s">
        <v>89</v>
      </c>
      <c r="C313" s="1" t="s">
        <v>47</v>
      </c>
      <c r="D313" s="1" t="s">
        <v>32</v>
      </c>
      <c r="E313" s="1">
        <v>4</v>
      </c>
      <c r="F313" s="1">
        <v>839</v>
      </c>
      <c r="G313" s="1">
        <v>1781</v>
      </c>
      <c r="H313" s="2">
        <v>8.3255422587883321E-2</v>
      </c>
      <c r="I313" s="2">
        <v>4.4134082365448043E-3</v>
      </c>
    </row>
    <row r="314" spans="1:9" x14ac:dyDescent="0.25">
      <c r="A314" s="1">
        <v>2022</v>
      </c>
      <c r="B314" s="1" t="s">
        <v>89</v>
      </c>
      <c r="C314" s="1" t="s">
        <v>47</v>
      </c>
      <c r="D314" s="1" t="s">
        <v>43</v>
      </c>
      <c r="E314" s="1">
        <v>5</v>
      </c>
      <c r="F314" s="1">
        <v>1846</v>
      </c>
      <c r="G314" s="1">
        <v>3981</v>
      </c>
      <c r="H314" s="2">
        <v>0.18609760658189978</v>
      </c>
      <c r="I314" s="2">
        <v>9.8651197022374317E-3</v>
      </c>
    </row>
    <row r="315" spans="1:9" x14ac:dyDescent="0.25">
      <c r="A315" s="1">
        <v>2022</v>
      </c>
      <c r="B315" s="1" t="s">
        <v>89</v>
      </c>
      <c r="C315" s="1" t="s">
        <v>49</v>
      </c>
      <c r="D315" s="1" t="s">
        <v>58</v>
      </c>
      <c r="E315" s="1">
        <v>3</v>
      </c>
      <c r="F315" s="1">
        <v>55</v>
      </c>
      <c r="G315" s="1">
        <v>108</v>
      </c>
      <c r="H315" s="2">
        <v>5.0486163051608078E-3</v>
      </c>
      <c r="I315" s="2">
        <v>2.6762947195218352E-4</v>
      </c>
    </row>
    <row r="316" spans="1:9" x14ac:dyDescent="0.25">
      <c r="A316" s="1">
        <v>2022</v>
      </c>
      <c r="B316" s="1" t="s">
        <v>89</v>
      </c>
      <c r="C316" s="1" t="s">
        <v>53</v>
      </c>
      <c r="D316" s="1" t="s">
        <v>58</v>
      </c>
      <c r="E316" s="1">
        <f>SUM(E298:E315)</f>
        <v>1023</v>
      </c>
      <c r="F316" s="1">
        <f>SUM(F298:F315)</f>
        <v>10607</v>
      </c>
      <c r="G316" s="1">
        <f>SUM(G298:G315)</f>
        <v>21392</v>
      </c>
      <c r="H316" s="2">
        <v>1</v>
      </c>
      <c r="I316" s="2">
        <f>SUM(I298:I315)</f>
        <v>5.3010459851862132E-2</v>
      </c>
    </row>
    <row r="317" spans="1:9" x14ac:dyDescent="0.25">
      <c r="A317" s="1">
        <v>2022</v>
      </c>
      <c r="B317" s="1" t="s">
        <v>90</v>
      </c>
      <c r="C317" s="1" t="s">
        <v>33</v>
      </c>
      <c r="D317" s="1" t="s">
        <v>58</v>
      </c>
      <c r="E317" s="1">
        <v>48</v>
      </c>
      <c r="F317" s="1">
        <v>163</v>
      </c>
      <c r="G317" s="1">
        <v>319</v>
      </c>
      <c r="H317" s="2">
        <v>0.90368271954674217</v>
      </c>
      <c r="I317" s="2">
        <v>7.9049816252543099E-4</v>
      </c>
    </row>
    <row r="318" spans="1:9" x14ac:dyDescent="0.25">
      <c r="A318" s="1">
        <v>2022</v>
      </c>
      <c r="B318" s="1" t="s">
        <v>90</v>
      </c>
      <c r="C318" s="1" t="s">
        <v>35</v>
      </c>
      <c r="D318" s="1" t="s">
        <v>58</v>
      </c>
      <c r="E318" s="1">
        <v>1</v>
      </c>
      <c r="F318" s="1">
        <v>4</v>
      </c>
      <c r="G318" s="1">
        <v>8</v>
      </c>
      <c r="H318" s="2">
        <v>2.2662889518413599E-2</v>
      </c>
      <c r="I318" s="2">
        <v>1.9824405329791373E-5</v>
      </c>
    </row>
    <row r="319" spans="1:9" x14ac:dyDescent="0.25">
      <c r="A319" s="1">
        <v>2022</v>
      </c>
      <c r="B319" s="1" t="s">
        <v>90</v>
      </c>
      <c r="C319" s="1" t="s">
        <v>37</v>
      </c>
      <c r="D319" s="1" t="s">
        <v>58</v>
      </c>
      <c r="E319" s="1">
        <v>1</v>
      </c>
      <c r="F319" s="1">
        <v>2</v>
      </c>
      <c r="G319" s="1">
        <v>4</v>
      </c>
      <c r="H319" s="2">
        <v>1.1331444759206799E-2</v>
      </c>
      <c r="I319" s="2">
        <v>9.9122026648956866E-6</v>
      </c>
    </row>
    <row r="320" spans="1:9" x14ac:dyDescent="0.25">
      <c r="A320" s="1">
        <v>2022</v>
      </c>
      <c r="B320" s="1" t="s">
        <v>90</v>
      </c>
      <c r="C320" s="1" t="s">
        <v>52</v>
      </c>
      <c r="D320" s="1" t="s">
        <v>58</v>
      </c>
      <c r="E320" s="1">
        <v>1</v>
      </c>
      <c r="F320" s="1">
        <v>11</v>
      </c>
      <c r="G320" s="1">
        <v>22</v>
      </c>
      <c r="H320" s="2">
        <v>6.2322946175637391E-2</v>
      </c>
      <c r="I320" s="2">
        <v>5.4517114656926274E-5</v>
      </c>
    </row>
    <row r="321" spans="1:9" x14ac:dyDescent="0.25">
      <c r="A321" s="1">
        <v>2022</v>
      </c>
      <c r="B321" s="1" t="s">
        <v>90</v>
      </c>
      <c r="C321" s="1" t="s">
        <v>53</v>
      </c>
      <c r="D321" s="1" t="s">
        <v>58</v>
      </c>
      <c r="E321" s="1">
        <f>SUM(E317:E320)</f>
        <v>51</v>
      </c>
      <c r="F321" s="1">
        <f>SUM(F317:F320)</f>
        <v>180</v>
      </c>
      <c r="G321" s="1">
        <f>SUM(G317:G320)</f>
        <v>353</v>
      </c>
      <c r="H321" s="2">
        <v>1</v>
      </c>
      <c r="I321" s="2">
        <f>SUM(I317:I320)</f>
        <v>8.7475188517704429E-4</v>
      </c>
    </row>
    <row r="322" spans="1:9" x14ac:dyDescent="0.25">
      <c r="A322" s="1">
        <v>2022</v>
      </c>
      <c r="B322" s="1" t="s">
        <v>91</v>
      </c>
      <c r="C322" s="1" t="s">
        <v>15</v>
      </c>
      <c r="D322" s="1" t="s">
        <v>58</v>
      </c>
      <c r="E322" s="1">
        <v>5</v>
      </c>
      <c r="F322" s="1">
        <v>30</v>
      </c>
      <c r="G322" s="1">
        <v>64</v>
      </c>
      <c r="H322" s="2">
        <v>9.9071207430340563E-2</v>
      </c>
      <c r="I322" s="2">
        <v>1.5859524263833099E-4</v>
      </c>
    </row>
    <row r="323" spans="1:9" x14ac:dyDescent="0.25">
      <c r="A323" s="1">
        <v>2022</v>
      </c>
      <c r="B323" s="1" t="s">
        <v>91</v>
      </c>
      <c r="C323" s="1" t="s">
        <v>33</v>
      </c>
      <c r="D323" s="1" t="s">
        <v>58</v>
      </c>
      <c r="E323" s="1">
        <v>80</v>
      </c>
      <c r="F323" s="1">
        <v>244</v>
      </c>
      <c r="G323" s="1">
        <v>479</v>
      </c>
      <c r="H323" s="2">
        <v>0.74148606811145512</v>
      </c>
      <c r="I323" s="2">
        <v>1.1869862691212584E-3</v>
      </c>
    </row>
    <row r="324" spans="1:9" x14ac:dyDescent="0.25">
      <c r="A324" s="1">
        <v>2022</v>
      </c>
      <c r="B324" s="1" t="s">
        <v>91</v>
      </c>
      <c r="C324" s="1" t="s">
        <v>34</v>
      </c>
      <c r="D324" s="1" t="s">
        <v>58</v>
      </c>
      <c r="E324" s="1">
        <v>3</v>
      </c>
      <c r="F324" s="1">
        <v>9</v>
      </c>
      <c r="G324" s="1">
        <v>18</v>
      </c>
      <c r="H324" s="2">
        <v>2.7863777089783281E-2</v>
      </c>
      <c r="I324" s="2">
        <v>4.4604911992030589E-5</v>
      </c>
    </row>
    <row r="325" spans="1:9" x14ac:dyDescent="0.25">
      <c r="A325" s="1">
        <v>2022</v>
      </c>
      <c r="B325" s="1" t="s">
        <v>91</v>
      </c>
      <c r="C325" s="1" t="s">
        <v>37</v>
      </c>
      <c r="D325" s="1" t="s">
        <v>58</v>
      </c>
      <c r="E325" s="1">
        <v>5</v>
      </c>
      <c r="F325" s="1">
        <v>16</v>
      </c>
      <c r="G325" s="1">
        <v>29</v>
      </c>
      <c r="H325" s="2">
        <v>4.4891640866873063E-2</v>
      </c>
      <c r="I325" s="2">
        <v>7.1863469320493722E-5</v>
      </c>
    </row>
    <row r="326" spans="1:9" x14ac:dyDescent="0.25">
      <c r="A326" s="1">
        <v>2022</v>
      </c>
      <c r="B326" s="1" t="s">
        <v>91</v>
      </c>
      <c r="C326" s="1" t="s">
        <v>41</v>
      </c>
      <c r="D326" s="1" t="s">
        <v>43</v>
      </c>
      <c r="E326" s="1">
        <v>1</v>
      </c>
      <c r="F326" s="1">
        <v>11</v>
      </c>
      <c r="G326" s="1">
        <v>22</v>
      </c>
      <c r="H326" s="2">
        <v>3.4055727554179564E-2</v>
      </c>
      <c r="I326" s="2">
        <v>5.4517114656926274E-5</v>
      </c>
    </row>
    <row r="327" spans="1:9" x14ac:dyDescent="0.25">
      <c r="A327" s="1">
        <v>2022</v>
      </c>
      <c r="B327" s="1" t="s">
        <v>91</v>
      </c>
      <c r="C327" s="1" t="s">
        <v>52</v>
      </c>
      <c r="D327" s="1" t="s">
        <v>58</v>
      </c>
      <c r="E327" s="1">
        <v>2</v>
      </c>
      <c r="F327" s="1">
        <v>17</v>
      </c>
      <c r="G327" s="1">
        <v>34</v>
      </c>
      <c r="H327" s="2">
        <v>5.2631578947368418E-2</v>
      </c>
      <c r="I327" s="2">
        <v>8.4253722651613335E-5</v>
      </c>
    </row>
    <row r="328" spans="1:9" x14ac:dyDescent="0.25">
      <c r="A328" s="1">
        <v>2022</v>
      </c>
      <c r="B328" s="1" t="s">
        <v>91</v>
      </c>
      <c r="C328" s="1" t="s">
        <v>53</v>
      </c>
      <c r="D328" s="1" t="s">
        <v>58</v>
      </c>
      <c r="E328" s="1">
        <f>SUM(E317:E327)</f>
        <v>198</v>
      </c>
      <c r="F328" s="1">
        <f>SUM(F317:F327)</f>
        <v>687</v>
      </c>
      <c r="G328" s="1">
        <f>SUM(G317:G327)</f>
        <v>1352</v>
      </c>
      <c r="H328" s="2">
        <v>1</v>
      </c>
      <c r="I328" s="2">
        <f>SUM(I317:I327)</f>
        <v>3.3503245007347419E-3</v>
      </c>
    </row>
    <row r="329" spans="1:9" x14ac:dyDescent="0.25">
      <c r="A329" s="1">
        <v>2022</v>
      </c>
      <c r="B329" s="1" t="s">
        <v>92</v>
      </c>
      <c r="C329" s="1" t="s">
        <v>15</v>
      </c>
      <c r="D329" s="1" t="s">
        <v>58</v>
      </c>
      <c r="E329" s="1">
        <v>1</v>
      </c>
      <c r="F329" s="1">
        <v>12</v>
      </c>
      <c r="G329" s="1">
        <v>24</v>
      </c>
      <c r="H329" s="2">
        <v>1.949634443541836E-2</v>
      </c>
      <c r="I329" s="2">
        <v>5.9473215989374116E-5</v>
      </c>
    </row>
    <row r="330" spans="1:9" x14ac:dyDescent="0.25">
      <c r="A330" s="1">
        <v>2022</v>
      </c>
      <c r="B330" s="1" t="s">
        <v>92</v>
      </c>
      <c r="C330" s="1" t="s">
        <v>33</v>
      </c>
      <c r="D330" s="1" t="s">
        <v>58</v>
      </c>
      <c r="E330" s="1">
        <v>152</v>
      </c>
      <c r="F330" s="1">
        <v>589</v>
      </c>
      <c r="G330" s="1">
        <v>1142</v>
      </c>
      <c r="H330" s="2">
        <v>0.92770105605199027</v>
      </c>
      <c r="I330" s="2">
        <v>2.8299338608277183E-3</v>
      </c>
    </row>
    <row r="331" spans="1:9" x14ac:dyDescent="0.25">
      <c r="A331" s="1">
        <v>2022</v>
      </c>
      <c r="B331" s="1" t="s">
        <v>92</v>
      </c>
      <c r="C331" s="1" t="s">
        <v>35</v>
      </c>
      <c r="D331" s="1" t="s">
        <v>58</v>
      </c>
      <c r="E331" s="1">
        <v>6</v>
      </c>
      <c r="F331" s="1">
        <v>24</v>
      </c>
      <c r="G331" s="1">
        <v>47</v>
      </c>
      <c r="H331" s="2">
        <v>3.8180341186027617E-2</v>
      </c>
      <c r="I331" s="2">
        <v>1.1646838131252432E-4</v>
      </c>
    </row>
    <row r="332" spans="1:9" x14ac:dyDescent="0.25">
      <c r="A332" s="1">
        <v>2022</v>
      </c>
      <c r="B332" s="1" t="s">
        <v>92</v>
      </c>
      <c r="C332" s="1" t="s">
        <v>37</v>
      </c>
      <c r="D332" s="1" t="s">
        <v>58</v>
      </c>
      <c r="E332" s="1">
        <v>1</v>
      </c>
      <c r="F332" s="1">
        <v>4</v>
      </c>
      <c r="G332" s="1">
        <v>8</v>
      </c>
      <c r="H332" s="2">
        <v>6.498781478472786E-3</v>
      </c>
      <c r="I332" s="2">
        <v>1.9824405329791373E-5</v>
      </c>
    </row>
    <row r="333" spans="1:9" x14ac:dyDescent="0.25">
      <c r="A333" s="1">
        <v>2022</v>
      </c>
      <c r="B333" s="1" t="s">
        <v>92</v>
      </c>
      <c r="C333" s="1" t="s">
        <v>52</v>
      </c>
      <c r="D333" s="1" t="s">
        <v>58</v>
      </c>
      <c r="E333" s="1">
        <v>1</v>
      </c>
      <c r="F333" s="1">
        <v>5</v>
      </c>
      <c r="G333" s="1">
        <v>10</v>
      </c>
      <c r="H333" s="2">
        <v>8.1234768480909821E-3</v>
      </c>
      <c r="I333" s="2">
        <v>2.4780506662239216E-5</v>
      </c>
    </row>
    <row r="334" spans="1:9" x14ac:dyDescent="0.25">
      <c r="A334" s="1">
        <v>2022</v>
      </c>
      <c r="B334" s="1" t="s">
        <v>92</v>
      </c>
      <c r="C334" s="1" t="s">
        <v>53</v>
      </c>
      <c r="D334" s="1" t="s">
        <v>58</v>
      </c>
      <c r="E334" s="1">
        <f>SUM(E329:E333)</f>
        <v>161</v>
      </c>
      <c r="F334" s="1">
        <f>SUM(F329:F333)</f>
        <v>634</v>
      </c>
      <c r="G334" s="1">
        <f>SUM(G329:G333)</f>
        <v>1231</v>
      </c>
      <c r="H334" s="2">
        <v>1</v>
      </c>
      <c r="I334" s="2">
        <f>SUM(I329:I333)</f>
        <v>3.0504803701216473E-3</v>
      </c>
    </row>
    <row r="335" spans="1:9" x14ac:dyDescent="0.25">
      <c r="A335" s="1">
        <v>2022</v>
      </c>
      <c r="B335" s="1" t="s">
        <v>93</v>
      </c>
      <c r="C335" s="1" t="s">
        <v>15</v>
      </c>
      <c r="D335" s="1" t="s">
        <v>58</v>
      </c>
      <c r="E335" s="1">
        <v>4</v>
      </c>
      <c r="F335" s="1">
        <v>38</v>
      </c>
      <c r="G335" s="1">
        <v>95</v>
      </c>
      <c r="H335" s="2">
        <v>0.14570552147239263</v>
      </c>
      <c r="I335" s="2">
        <v>2.3541481329127255E-4</v>
      </c>
    </row>
    <row r="336" spans="1:9" x14ac:dyDescent="0.25">
      <c r="A336" s="1">
        <v>2022</v>
      </c>
      <c r="B336" s="1" t="s">
        <v>93</v>
      </c>
      <c r="C336" s="1" t="s">
        <v>33</v>
      </c>
      <c r="D336" s="1" t="s">
        <v>58</v>
      </c>
      <c r="E336" s="1">
        <v>63</v>
      </c>
      <c r="F336" s="1">
        <v>203</v>
      </c>
      <c r="G336" s="1">
        <v>398</v>
      </c>
      <c r="H336" s="2">
        <v>0.61042944785276076</v>
      </c>
      <c r="I336" s="2">
        <v>9.8626416515712077E-4</v>
      </c>
    </row>
    <row r="337" spans="1:9" x14ac:dyDescent="0.25">
      <c r="A337" s="1">
        <v>2022</v>
      </c>
      <c r="B337" s="1" t="s">
        <v>93</v>
      </c>
      <c r="C337" s="1" t="s">
        <v>37</v>
      </c>
      <c r="D337" s="1" t="s">
        <v>58</v>
      </c>
      <c r="E337" s="1">
        <v>3</v>
      </c>
      <c r="F337" s="1">
        <v>11</v>
      </c>
      <c r="G337" s="1">
        <v>22</v>
      </c>
      <c r="H337" s="2">
        <v>3.3742331288343558E-2</v>
      </c>
      <c r="I337" s="2">
        <v>5.4517114656926274E-5</v>
      </c>
    </row>
    <row r="338" spans="1:9" x14ac:dyDescent="0.25">
      <c r="A338" s="1">
        <v>2022</v>
      </c>
      <c r="B338" s="1" t="s">
        <v>93</v>
      </c>
      <c r="C338" s="1" t="s">
        <v>49</v>
      </c>
      <c r="D338" s="1" t="s">
        <v>58</v>
      </c>
      <c r="E338" s="1">
        <v>2</v>
      </c>
      <c r="F338" s="1">
        <v>65</v>
      </c>
      <c r="G338" s="1">
        <v>125</v>
      </c>
      <c r="H338" s="2">
        <v>0.19171779141104295</v>
      </c>
      <c r="I338" s="2">
        <v>3.0975633327799023E-4</v>
      </c>
    </row>
    <row r="339" spans="1:9" x14ac:dyDescent="0.25">
      <c r="A339" s="1">
        <v>2022</v>
      </c>
      <c r="B339" s="1" t="s">
        <v>93</v>
      </c>
      <c r="C339" s="1" t="s">
        <v>52</v>
      </c>
      <c r="D339" s="1" t="s">
        <v>58</v>
      </c>
      <c r="E339" s="1">
        <v>1</v>
      </c>
      <c r="F339" s="1">
        <v>6</v>
      </c>
      <c r="G339" s="1">
        <v>12</v>
      </c>
      <c r="H339" s="2">
        <v>1.8404907975460124E-2</v>
      </c>
      <c r="I339" s="2">
        <v>2.9736607994687058E-5</v>
      </c>
    </row>
    <row r="340" spans="1:9" x14ac:dyDescent="0.25">
      <c r="A340" s="1">
        <v>2022</v>
      </c>
      <c r="B340" s="1" t="s">
        <v>93</v>
      </c>
      <c r="C340" s="1" t="s">
        <v>53</v>
      </c>
      <c r="D340" s="1" t="s">
        <v>58</v>
      </c>
      <c r="E340" s="1">
        <f>SUM(E335:E339)</f>
        <v>73</v>
      </c>
      <c r="F340" s="1">
        <f>SUM(F335:F339)</f>
        <v>323</v>
      </c>
      <c r="G340" s="1">
        <f>SUM(G335:G339)</f>
        <v>652</v>
      </c>
      <c r="H340" s="2">
        <v>1</v>
      </c>
      <c r="I340" s="2">
        <f>SUM(I335:I339)</f>
        <v>1.615689034377997E-3</v>
      </c>
    </row>
    <row r="341" spans="1:9" x14ac:dyDescent="0.25">
      <c r="A341" s="1">
        <v>2022</v>
      </c>
      <c r="B341" s="1" t="s">
        <v>94</v>
      </c>
      <c r="C341" s="1" t="s">
        <v>15</v>
      </c>
      <c r="D341" s="1" t="s">
        <v>58</v>
      </c>
      <c r="E341" s="1">
        <v>1</v>
      </c>
      <c r="F341" s="1">
        <v>7</v>
      </c>
      <c r="G341" s="1">
        <v>22</v>
      </c>
      <c r="H341" s="2">
        <v>1.1621150493898896E-3</v>
      </c>
      <c r="I341" s="2">
        <v>5.4517114656926274E-5</v>
      </c>
    </row>
    <row r="342" spans="1:9" x14ac:dyDescent="0.25">
      <c r="A342" s="1">
        <v>2022</v>
      </c>
      <c r="B342" s="1" t="s">
        <v>94</v>
      </c>
      <c r="C342" s="1" t="s">
        <v>16</v>
      </c>
      <c r="D342" s="1" t="s">
        <v>60</v>
      </c>
      <c r="E342" s="1">
        <v>1</v>
      </c>
      <c r="F342" s="1">
        <v>165</v>
      </c>
      <c r="G342" s="1">
        <v>358</v>
      </c>
      <c r="H342" s="2">
        <v>1.891078125825366E-2</v>
      </c>
      <c r="I342" s="2">
        <v>8.8714213850816397E-4</v>
      </c>
    </row>
    <row r="343" spans="1:9" x14ac:dyDescent="0.25">
      <c r="A343" s="1">
        <v>2022</v>
      </c>
      <c r="B343" s="1" t="s">
        <v>94</v>
      </c>
      <c r="C343" s="1" t="s">
        <v>16</v>
      </c>
      <c r="D343" s="1" t="s">
        <v>61</v>
      </c>
      <c r="E343" s="1">
        <v>6</v>
      </c>
      <c r="F343" s="1">
        <v>305</v>
      </c>
      <c r="G343" s="1">
        <v>795</v>
      </c>
      <c r="H343" s="2">
        <v>4.1994612012043735E-2</v>
      </c>
      <c r="I343" s="2">
        <v>1.9700502796480175E-3</v>
      </c>
    </row>
    <row r="344" spans="1:9" x14ac:dyDescent="0.25">
      <c r="A344" s="1">
        <v>2022</v>
      </c>
      <c r="B344" s="1" t="s">
        <v>94</v>
      </c>
      <c r="C344" s="1" t="s">
        <v>24</v>
      </c>
      <c r="D344" s="1" t="s">
        <v>58</v>
      </c>
      <c r="E344" s="1">
        <v>1</v>
      </c>
      <c r="F344" s="1">
        <v>163</v>
      </c>
      <c r="G344" s="1">
        <v>500</v>
      </c>
      <c r="H344" s="2">
        <v>2.6411705667952038E-2</v>
      </c>
      <c r="I344" s="2">
        <v>1.2390253331119609E-3</v>
      </c>
    </row>
    <row r="345" spans="1:9" x14ac:dyDescent="0.25">
      <c r="A345" s="1">
        <v>2022</v>
      </c>
      <c r="B345" s="1" t="s">
        <v>94</v>
      </c>
      <c r="C345" s="1" t="s">
        <v>33</v>
      </c>
      <c r="D345" s="1" t="s">
        <v>58</v>
      </c>
      <c r="E345" s="1">
        <v>300</v>
      </c>
      <c r="F345" s="1">
        <v>1001</v>
      </c>
      <c r="G345" s="1">
        <v>1934</v>
      </c>
      <c r="H345" s="2">
        <v>0.10216047752363848</v>
      </c>
      <c r="I345" s="2">
        <v>4.7925499884770642E-3</v>
      </c>
    </row>
    <row r="346" spans="1:9" x14ac:dyDescent="0.25">
      <c r="A346" s="1">
        <v>2022</v>
      </c>
      <c r="B346" s="1" t="s">
        <v>94</v>
      </c>
      <c r="C346" s="1" t="s">
        <v>34</v>
      </c>
      <c r="D346" s="1" t="s">
        <v>58</v>
      </c>
      <c r="E346" s="1">
        <v>1</v>
      </c>
      <c r="F346" s="1">
        <v>3</v>
      </c>
      <c r="G346" s="1">
        <v>6</v>
      </c>
      <c r="H346" s="2">
        <v>3.1694046801542441E-4</v>
      </c>
      <c r="I346" s="2">
        <v>1.4868303997343529E-5</v>
      </c>
    </row>
    <row r="347" spans="1:9" x14ac:dyDescent="0.25">
      <c r="A347" s="1">
        <v>2022</v>
      </c>
      <c r="B347" s="1" t="s">
        <v>94</v>
      </c>
      <c r="C347" s="1" t="s">
        <v>37</v>
      </c>
      <c r="D347" s="1" t="s">
        <v>58</v>
      </c>
      <c r="E347" s="1">
        <v>9</v>
      </c>
      <c r="F347" s="1">
        <v>30</v>
      </c>
      <c r="G347" s="1">
        <v>57</v>
      </c>
      <c r="H347" s="2">
        <v>3.0109344461465323E-3</v>
      </c>
      <c r="I347" s="2">
        <v>1.4124888797476353E-4</v>
      </c>
    </row>
    <row r="348" spans="1:9" x14ac:dyDescent="0.25">
      <c r="A348" s="1">
        <v>2022</v>
      </c>
      <c r="B348" s="1" t="s">
        <v>94</v>
      </c>
      <c r="C348" s="1" t="s">
        <v>41</v>
      </c>
      <c r="D348" s="1" t="s">
        <v>32</v>
      </c>
      <c r="E348" s="1">
        <v>2</v>
      </c>
      <c r="F348" s="1">
        <v>198</v>
      </c>
      <c r="G348" s="1">
        <v>372</v>
      </c>
      <c r="H348" s="2">
        <v>1.9650309016956316E-2</v>
      </c>
      <c r="I348" s="2">
        <v>9.2183484783529889E-4</v>
      </c>
    </row>
    <row r="349" spans="1:9" x14ac:dyDescent="0.25">
      <c r="A349" s="1">
        <v>2022</v>
      </c>
      <c r="B349" s="1" t="s">
        <v>94</v>
      </c>
      <c r="C349" s="1" t="s">
        <v>41</v>
      </c>
      <c r="D349" s="1" t="s">
        <v>43</v>
      </c>
      <c r="E349" s="1">
        <v>8</v>
      </c>
      <c r="F349" s="1">
        <v>1652</v>
      </c>
      <c r="G349" s="1">
        <v>3275</v>
      </c>
      <c r="H349" s="2">
        <v>0.17299667212508585</v>
      </c>
      <c r="I349" s="2">
        <v>8.1156159318833427E-3</v>
      </c>
    </row>
    <row r="350" spans="1:9" x14ac:dyDescent="0.25">
      <c r="A350" s="1">
        <v>2022</v>
      </c>
      <c r="B350" s="1" t="s">
        <v>94</v>
      </c>
      <c r="C350" s="1" t="s">
        <v>41</v>
      </c>
      <c r="D350" s="1" t="s">
        <v>44</v>
      </c>
      <c r="E350" s="1">
        <v>2</v>
      </c>
      <c r="F350" s="1">
        <v>540</v>
      </c>
      <c r="G350" s="1">
        <v>1080</v>
      </c>
      <c r="H350" s="2">
        <v>5.7049284242776402E-2</v>
      </c>
      <c r="I350" s="2">
        <v>2.6762947195218354E-3</v>
      </c>
    </row>
    <row r="351" spans="1:9" x14ac:dyDescent="0.25">
      <c r="A351" s="1">
        <v>2022</v>
      </c>
      <c r="B351" s="1" t="s">
        <v>94</v>
      </c>
      <c r="C351" s="1" t="s">
        <v>41</v>
      </c>
      <c r="D351" s="1" t="s">
        <v>45</v>
      </c>
      <c r="E351" s="1">
        <v>3</v>
      </c>
      <c r="F351" s="1">
        <v>515</v>
      </c>
      <c r="G351" s="1">
        <v>1186</v>
      </c>
      <c r="H351" s="2">
        <v>6.2648565844382234E-2</v>
      </c>
      <c r="I351" s="2">
        <v>2.938968090141571E-3</v>
      </c>
    </row>
    <row r="352" spans="1:9" x14ac:dyDescent="0.25">
      <c r="A352" s="1">
        <v>2022</v>
      </c>
      <c r="B352" s="1" t="s">
        <v>94</v>
      </c>
      <c r="C352" s="1" t="s">
        <v>47</v>
      </c>
      <c r="D352" s="1" t="s">
        <v>32</v>
      </c>
      <c r="E352" s="1">
        <v>1</v>
      </c>
      <c r="F352" s="1">
        <v>69</v>
      </c>
      <c r="G352" s="1">
        <v>159</v>
      </c>
      <c r="H352" s="2">
        <v>8.3989224024087483E-3</v>
      </c>
      <c r="I352" s="2">
        <v>3.9401005592960354E-4</v>
      </c>
    </row>
    <row r="353" spans="1:9" x14ac:dyDescent="0.25">
      <c r="A353" s="1">
        <v>2022</v>
      </c>
      <c r="B353" s="1" t="s">
        <v>94</v>
      </c>
      <c r="C353" s="1" t="s">
        <v>47</v>
      </c>
      <c r="D353" s="1" t="s">
        <v>42</v>
      </c>
      <c r="E353" s="1">
        <v>1</v>
      </c>
      <c r="F353" s="1">
        <v>598</v>
      </c>
      <c r="G353" s="1">
        <v>2205</v>
      </c>
      <c r="H353" s="2">
        <v>0.11647562199566848</v>
      </c>
      <c r="I353" s="2">
        <v>5.4641017190237475E-3</v>
      </c>
    </row>
    <row r="354" spans="1:9" x14ac:dyDescent="0.25">
      <c r="A354" s="1">
        <v>2022</v>
      </c>
      <c r="B354" s="1" t="s">
        <v>94</v>
      </c>
      <c r="C354" s="1" t="s">
        <v>47</v>
      </c>
      <c r="D354" s="1" t="s">
        <v>43</v>
      </c>
      <c r="E354" s="1">
        <v>12</v>
      </c>
      <c r="F354" s="1">
        <v>2807</v>
      </c>
      <c r="G354" s="1">
        <v>6398</v>
      </c>
      <c r="H354" s="2">
        <v>0.33796418572711423</v>
      </c>
      <c r="I354" s="2">
        <v>1.5854568162500651E-2</v>
      </c>
    </row>
    <row r="355" spans="1:9" x14ac:dyDescent="0.25">
      <c r="A355" s="1">
        <v>2022</v>
      </c>
      <c r="B355" s="1" t="s">
        <v>94</v>
      </c>
      <c r="C355" s="1" t="s">
        <v>47</v>
      </c>
      <c r="D355" s="1" t="s">
        <v>44</v>
      </c>
      <c r="E355" s="1">
        <v>1</v>
      </c>
      <c r="F355" s="1">
        <v>272</v>
      </c>
      <c r="G355" s="1">
        <v>544</v>
      </c>
      <c r="H355" s="2">
        <v>2.8735935766731814E-2</v>
      </c>
      <c r="I355" s="2">
        <v>1.3480595624258134E-3</v>
      </c>
    </row>
    <row r="356" spans="1:9" x14ac:dyDescent="0.25">
      <c r="A356" s="1">
        <v>2022</v>
      </c>
      <c r="B356" s="1" t="s">
        <v>94</v>
      </c>
      <c r="C356" s="1" t="s">
        <v>49</v>
      </c>
      <c r="D356" s="1" t="s">
        <v>58</v>
      </c>
      <c r="E356" s="1">
        <v>1</v>
      </c>
      <c r="F356" s="1">
        <v>15</v>
      </c>
      <c r="G356" s="1">
        <v>30</v>
      </c>
      <c r="H356" s="2">
        <v>1.5847023400771222E-3</v>
      </c>
      <c r="I356" s="2">
        <v>7.434151998671765E-5</v>
      </c>
    </row>
    <row r="357" spans="1:9" x14ac:dyDescent="0.25">
      <c r="A357" s="1">
        <v>2022</v>
      </c>
      <c r="B357" s="1" t="s">
        <v>94</v>
      </c>
      <c r="C357" s="1" t="s">
        <v>52</v>
      </c>
      <c r="D357" s="1" t="s">
        <v>58</v>
      </c>
      <c r="E357" s="1">
        <v>1</v>
      </c>
      <c r="F357" s="1">
        <v>2</v>
      </c>
      <c r="G357" s="1">
        <v>10</v>
      </c>
      <c r="H357" s="2">
        <v>5.2823411335904073E-4</v>
      </c>
      <c r="I357" s="2">
        <v>2.4780506662239216E-5</v>
      </c>
    </row>
    <row r="358" spans="1:9" x14ac:dyDescent="0.25">
      <c r="A358" s="1">
        <v>2022</v>
      </c>
      <c r="B358" s="1" t="s">
        <v>94</v>
      </c>
      <c r="C358" s="1" t="s">
        <v>53</v>
      </c>
      <c r="D358" s="1" t="s">
        <v>58</v>
      </c>
      <c r="E358" s="1">
        <f>SUM(E341:E357)</f>
        <v>351</v>
      </c>
      <c r="F358" s="1">
        <f>SUM(F341:F357)</f>
        <v>8342</v>
      </c>
      <c r="G358" s="1">
        <f>SUM(G341:G357)</f>
        <v>18931</v>
      </c>
      <c r="H358" s="2">
        <v>1</v>
      </c>
      <c r="I358" s="2">
        <f>SUM(I341:I357)</f>
        <v>4.6911977162285068E-2</v>
      </c>
    </row>
    <row r="359" spans="1:9" x14ac:dyDescent="0.25">
      <c r="A359" s="1">
        <v>2022</v>
      </c>
      <c r="B359" s="1" t="s">
        <v>95</v>
      </c>
      <c r="C359" s="1" t="s">
        <v>15</v>
      </c>
      <c r="D359" s="1" t="s">
        <v>58</v>
      </c>
      <c r="E359" s="1">
        <v>4</v>
      </c>
      <c r="F359" s="1">
        <v>30</v>
      </c>
      <c r="G359" s="1">
        <v>43</v>
      </c>
      <c r="H359" s="2">
        <v>7.6898315390393072E-4</v>
      </c>
      <c r="I359" s="2">
        <v>1.0655617864762863E-4</v>
      </c>
    </row>
    <row r="360" spans="1:9" x14ac:dyDescent="0.25">
      <c r="A360" s="1">
        <v>2022</v>
      </c>
      <c r="B360" s="1" t="s">
        <v>95</v>
      </c>
      <c r="C360" s="1" t="s">
        <v>16</v>
      </c>
      <c r="D360" s="1" t="s">
        <v>17</v>
      </c>
      <c r="E360" s="1">
        <v>4</v>
      </c>
      <c r="F360" s="1">
        <v>108</v>
      </c>
      <c r="G360" s="1">
        <v>277</v>
      </c>
      <c r="H360" s="2">
        <v>4.9536821774741587E-3</v>
      </c>
      <c r="I360" s="2">
        <v>6.8642003454402625E-4</v>
      </c>
    </row>
    <row r="361" spans="1:9" x14ac:dyDescent="0.25">
      <c r="A361" s="1">
        <v>2022</v>
      </c>
      <c r="B361" s="1" t="s">
        <v>95</v>
      </c>
      <c r="C361" s="1" t="s">
        <v>16</v>
      </c>
      <c r="D361" s="1" t="s">
        <v>60</v>
      </c>
      <c r="E361" s="1">
        <v>4</v>
      </c>
      <c r="F361" s="1">
        <v>115</v>
      </c>
      <c r="G361" s="1">
        <v>336</v>
      </c>
      <c r="H361" s="2">
        <v>6.0087985979469941E-3</v>
      </c>
      <c r="I361" s="2">
        <v>8.3262502385123764E-4</v>
      </c>
    </row>
    <row r="362" spans="1:9" x14ac:dyDescent="0.25">
      <c r="A362" s="1">
        <v>2022</v>
      </c>
      <c r="B362" s="1" t="s">
        <v>95</v>
      </c>
      <c r="C362" s="1" t="s">
        <v>16</v>
      </c>
      <c r="D362" s="1" t="s">
        <v>61</v>
      </c>
      <c r="E362" s="1">
        <v>5</v>
      </c>
      <c r="F362" s="1">
        <v>203</v>
      </c>
      <c r="G362" s="1">
        <v>462</v>
      </c>
      <c r="H362" s="2">
        <v>8.2620980721771157E-3</v>
      </c>
      <c r="I362" s="2">
        <v>1.1448594077954517E-3</v>
      </c>
    </row>
    <row r="363" spans="1:9" x14ac:dyDescent="0.25">
      <c r="A363" s="1">
        <v>2022</v>
      </c>
      <c r="B363" s="1" t="s">
        <v>95</v>
      </c>
      <c r="C363" s="1" t="s">
        <v>16</v>
      </c>
      <c r="D363" s="1" t="s">
        <v>72</v>
      </c>
      <c r="E363" s="1">
        <v>6</v>
      </c>
      <c r="F363" s="1">
        <v>60</v>
      </c>
      <c r="G363" s="1">
        <v>225</v>
      </c>
      <c r="H363" s="2">
        <v>4.0237490611252187E-3</v>
      </c>
      <c r="I363" s="2">
        <v>5.5756139990038238E-4</v>
      </c>
    </row>
    <row r="364" spans="1:9" x14ac:dyDescent="0.25">
      <c r="A364" s="1">
        <v>2022</v>
      </c>
      <c r="B364" s="1" t="s">
        <v>95</v>
      </c>
      <c r="C364" s="1" t="s">
        <v>16</v>
      </c>
      <c r="D364" s="1" t="s">
        <v>96</v>
      </c>
      <c r="E364" s="1">
        <v>1</v>
      </c>
      <c r="F364" s="1">
        <v>9</v>
      </c>
      <c r="G364" s="1">
        <v>18</v>
      </c>
      <c r="H364" s="2">
        <v>3.2189992489001755E-4</v>
      </c>
      <c r="I364" s="2">
        <v>4.4604911992030589E-5</v>
      </c>
    </row>
    <row r="365" spans="1:9" x14ac:dyDescent="0.25">
      <c r="A365" s="1">
        <v>2022</v>
      </c>
      <c r="B365" s="1" t="s">
        <v>95</v>
      </c>
      <c r="C365" s="1" t="s">
        <v>23</v>
      </c>
      <c r="D365" s="1" t="s">
        <v>58</v>
      </c>
      <c r="E365" s="1">
        <v>5</v>
      </c>
      <c r="F365" s="1">
        <v>103</v>
      </c>
      <c r="G365" s="1">
        <v>181</v>
      </c>
      <c r="H365" s="2">
        <v>3.2368825780607316E-3</v>
      </c>
      <c r="I365" s="2">
        <v>4.4852717058652982E-4</v>
      </c>
    </row>
    <row r="366" spans="1:9" x14ac:dyDescent="0.25">
      <c r="A366" s="1">
        <v>2022</v>
      </c>
      <c r="B366" s="1" t="s">
        <v>95</v>
      </c>
      <c r="C366" s="1" t="s">
        <v>33</v>
      </c>
      <c r="D366" s="1" t="s">
        <v>58</v>
      </c>
      <c r="E366" s="1">
        <v>583</v>
      </c>
      <c r="F366" s="1">
        <v>2186</v>
      </c>
      <c r="G366" s="1">
        <v>4168</v>
      </c>
      <c r="H366" s="2">
        <v>7.4537715941199609E-2</v>
      </c>
      <c r="I366" s="2">
        <v>1.0328515176821306E-2</v>
      </c>
    </row>
    <row r="367" spans="1:9" x14ac:dyDescent="0.25">
      <c r="A367" s="1">
        <v>2022</v>
      </c>
      <c r="B367" s="1" t="s">
        <v>95</v>
      </c>
      <c r="C367" s="1" t="s">
        <v>35</v>
      </c>
      <c r="D367" s="1" t="s">
        <v>58</v>
      </c>
      <c r="E367" s="1">
        <v>9</v>
      </c>
      <c r="F367" s="1">
        <v>35</v>
      </c>
      <c r="G367" s="1">
        <v>65</v>
      </c>
      <c r="H367" s="2">
        <v>1.1624163954361744E-3</v>
      </c>
      <c r="I367" s="2">
        <v>1.610732933045549E-4</v>
      </c>
    </row>
    <row r="368" spans="1:9" x14ac:dyDescent="0.25">
      <c r="A368" s="1">
        <v>2022</v>
      </c>
      <c r="B368" s="1" t="s">
        <v>95</v>
      </c>
      <c r="C368" s="1" t="s">
        <v>36</v>
      </c>
      <c r="D368" s="1" t="s">
        <v>58</v>
      </c>
      <c r="E368" s="1">
        <v>1</v>
      </c>
      <c r="F368" s="1">
        <v>6</v>
      </c>
      <c r="G368" s="1">
        <v>12</v>
      </c>
      <c r="H368" s="2">
        <v>2.1459994992667836E-4</v>
      </c>
      <c r="I368" s="2">
        <v>2.9736607994687058E-5</v>
      </c>
    </row>
    <row r="369" spans="1:9" x14ac:dyDescent="0.25">
      <c r="A369" s="1">
        <v>2022</v>
      </c>
      <c r="B369" s="1" t="s">
        <v>95</v>
      </c>
      <c r="C369" s="1" t="s">
        <v>37</v>
      </c>
      <c r="D369" s="1" t="s">
        <v>58</v>
      </c>
      <c r="E369" s="1">
        <v>29</v>
      </c>
      <c r="F369" s="1">
        <v>61</v>
      </c>
      <c r="G369" s="1">
        <v>124</v>
      </c>
      <c r="H369" s="2">
        <v>2.2175328159090095E-3</v>
      </c>
      <c r="I369" s="2">
        <v>3.0727828261176626E-4</v>
      </c>
    </row>
    <row r="370" spans="1:9" x14ac:dyDescent="0.25">
      <c r="A370" s="1">
        <v>2022</v>
      </c>
      <c r="B370" s="1" t="s">
        <v>95</v>
      </c>
      <c r="C370" s="1" t="s">
        <v>38</v>
      </c>
      <c r="D370" s="1" t="s">
        <v>30</v>
      </c>
      <c r="E370" s="1">
        <v>4</v>
      </c>
      <c r="F370" s="1">
        <v>67</v>
      </c>
      <c r="G370" s="1">
        <v>122</v>
      </c>
      <c r="H370" s="2">
        <v>2.1817661575878966E-3</v>
      </c>
      <c r="I370" s="2">
        <v>3.0232218127931843E-4</v>
      </c>
    </row>
    <row r="371" spans="1:9" x14ac:dyDescent="0.25">
      <c r="A371" s="1">
        <v>2022</v>
      </c>
      <c r="B371" s="1" t="s">
        <v>95</v>
      </c>
      <c r="C371" s="1" t="s">
        <v>38</v>
      </c>
      <c r="D371" s="1" t="s">
        <v>31</v>
      </c>
      <c r="E371" s="1">
        <v>1</v>
      </c>
      <c r="F371" s="1">
        <v>27</v>
      </c>
      <c r="G371" s="1">
        <v>48</v>
      </c>
      <c r="H371" s="2">
        <v>8.5839979970671343E-4</v>
      </c>
      <c r="I371" s="2">
        <v>1.1894643197874823E-4</v>
      </c>
    </row>
    <row r="372" spans="1:9" x14ac:dyDescent="0.25">
      <c r="A372" s="1">
        <v>2022</v>
      </c>
      <c r="B372" s="1" t="s">
        <v>95</v>
      </c>
      <c r="C372" s="1" t="s">
        <v>39</v>
      </c>
      <c r="D372" s="1" t="s">
        <v>30</v>
      </c>
      <c r="E372" s="1">
        <v>15</v>
      </c>
      <c r="F372" s="1">
        <v>332</v>
      </c>
      <c r="G372" s="1">
        <v>618</v>
      </c>
      <c r="H372" s="2">
        <v>1.1051897421223936E-2</v>
      </c>
      <c r="I372" s="2">
        <v>1.5314353117263835E-3</v>
      </c>
    </row>
    <row r="373" spans="1:9" x14ac:dyDescent="0.25">
      <c r="A373" s="1">
        <v>2022</v>
      </c>
      <c r="B373" s="1" t="s">
        <v>95</v>
      </c>
      <c r="C373" s="1" t="s">
        <v>39</v>
      </c>
      <c r="D373" s="1" t="s">
        <v>31</v>
      </c>
      <c r="E373" s="1">
        <v>4</v>
      </c>
      <c r="F373" s="1">
        <v>91</v>
      </c>
      <c r="G373" s="1">
        <v>173</v>
      </c>
      <c r="H373" s="2">
        <v>3.0938159447762795E-3</v>
      </c>
      <c r="I373" s="2">
        <v>4.2870276525673845E-4</v>
      </c>
    </row>
    <row r="374" spans="1:9" x14ac:dyDescent="0.25">
      <c r="A374" s="1">
        <v>2022</v>
      </c>
      <c r="B374" s="1" t="s">
        <v>95</v>
      </c>
      <c r="C374" s="1" t="s">
        <v>41</v>
      </c>
      <c r="D374" s="1" t="s">
        <v>30</v>
      </c>
      <c r="E374" s="1">
        <v>2</v>
      </c>
      <c r="F374" s="1">
        <v>65</v>
      </c>
      <c r="G374" s="1">
        <v>127</v>
      </c>
      <c r="H374" s="2">
        <v>2.2711828033906791E-3</v>
      </c>
      <c r="I374" s="2">
        <v>3.1471243461043806E-4</v>
      </c>
    </row>
    <row r="375" spans="1:9" x14ac:dyDescent="0.25">
      <c r="A375" s="1">
        <v>2022</v>
      </c>
      <c r="B375" s="1" t="s">
        <v>95</v>
      </c>
      <c r="C375" s="1" t="s">
        <v>41</v>
      </c>
      <c r="D375" s="1" t="s">
        <v>31</v>
      </c>
      <c r="E375" s="1">
        <v>13</v>
      </c>
      <c r="F375" s="1">
        <v>811</v>
      </c>
      <c r="G375" s="1">
        <v>1501</v>
      </c>
      <c r="H375" s="2">
        <v>2.6842877069995351E-2</v>
      </c>
      <c r="I375" s="2">
        <v>3.7195540500021065E-3</v>
      </c>
    </row>
    <row r="376" spans="1:9" x14ac:dyDescent="0.25">
      <c r="A376" s="1">
        <v>2022</v>
      </c>
      <c r="B376" s="1" t="s">
        <v>95</v>
      </c>
      <c r="C376" s="1" t="s">
        <v>41</v>
      </c>
      <c r="D376" s="1" t="s">
        <v>32</v>
      </c>
      <c r="E376" s="1">
        <v>36</v>
      </c>
      <c r="F376" s="1">
        <v>4394</v>
      </c>
      <c r="G376" s="1">
        <v>8152</v>
      </c>
      <c r="H376" s="2">
        <v>0.14578489931685681</v>
      </c>
      <c r="I376" s="2">
        <v>2.0201069031057409E-2</v>
      </c>
    </row>
    <row r="377" spans="1:9" x14ac:dyDescent="0.25">
      <c r="A377" s="1">
        <v>2022</v>
      </c>
      <c r="B377" s="1" t="s">
        <v>95</v>
      </c>
      <c r="C377" s="1" t="s">
        <v>41</v>
      </c>
      <c r="D377" s="1" t="s">
        <v>42</v>
      </c>
      <c r="E377" s="1">
        <v>2</v>
      </c>
      <c r="F377" s="1">
        <v>434</v>
      </c>
      <c r="G377" s="1">
        <v>803</v>
      </c>
      <c r="H377" s="2">
        <v>1.4360313315926894E-2</v>
      </c>
      <c r="I377" s="2">
        <v>1.9898746849778093E-3</v>
      </c>
    </row>
    <row r="378" spans="1:9" x14ac:dyDescent="0.25">
      <c r="A378" s="1">
        <v>2022</v>
      </c>
      <c r="B378" s="1" t="s">
        <v>95</v>
      </c>
      <c r="C378" s="1" t="s">
        <v>41</v>
      </c>
      <c r="D378" s="1" t="s">
        <v>43</v>
      </c>
      <c r="E378" s="1">
        <v>90</v>
      </c>
      <c r="F378" s="1">
        <v>13030</v>
      </c>
      <c r="G378" s="1">
        <v>25106</v>
      </c>
      <c r="H378" s="2">
        <v>0.44897886190493225</v>
      </c>
      <c r="I378" s="2">
        <v>6.2213940026217773E-2</v>
      </c>
    </row>
    <row r="379" spans="1:9" x14ac:dyDescent="0.25">
      <c r="A379" s="1">
        <v>2022</v>
      </c>
      <c r="B379" s="1" t="s">
        <v>95</v>
      </c>
      <c r="C379" s="1" t="s">
        <v>41</v>
      </c>
      <c r="D379" s="1" t="s">
        <v>44</v>
      </c>
      <c r="E379" s="1">
        <v>15</v>
      </c>
      <c r="F379" s="1">
        <v>2064</v>
      </c>
      <c r="G379" s="1">
        <v>4048</v>
      </c>
      <c r="H379" s="2">
        <v>7.2391716441932832E-2</v>
      </c>
      <c r="I379" s="2">
        <v>1.0031149096874435E-2</v>
      </c>
    </row>
    <row r="380" spans="1:9" x14ac:dyDescent="0.25">
      <c r="A380" s="1">
        <v>2022</v>
      </c>
      <c r="B380" s="1" t="s">
        <v>95</v>
      </c>
      <c r="C380" s="1" t="s">
        <v>41</v>
      </c>
      <c r="D380" s="1" t="s">
        <v>45</v>
      </c>
      <c r="E380" s="1">
        <v>24</v>
      </c>
      <c r="F380" s="1">
        <v>1734</v>
      </c>
      <c r="G380" s="1">
        <v>3509</v>
      </c>
      <c r="H380" s="2">
        <v>6.2752602024392867E-2</v>
      </c>
      <c r="I380" s="2">
        <v>8.6954797877797415E-3</v>
      </c>
    </row>
    <row r="381" spans="1:9" x14ac:dyDescent="0.25">
      <c r="A381" s="1">
        <v>2022</v>
      </c>
      <c r="B381" s="1" t="s">
        <v>95</v>
      </c>
      <c r="C381" s="1" t="s">
        <v>41</v>
      </c>
      <c r="D381" s="1" t="s">
        <v>46</v>
      </c>
      <c r="E381" s="1">
        <v>3</v>
      </c>
      <c r="F381" s="1">
        <v>207</v>
      </c>
      <c r="G381" s="1">
        <v>414</v>
      </c>
      <c r="H381" s="2">
        <v>7.4036982724704032E-3</v>
      </c>
      <c r="I381" s="2">
        <v>1.0259129758167036E-3</v>
      </c>
    </row>
    <row r="382" spans="1:9" x14ac:dyDescent="0.25">
      <c r="A382" s="1">
        <v>2022</v>
      </c>
      <c r="B382" s="1" t="s">
        <v>95</v>
      </c>
      <c r="C382" s="1" t="s">
        <v>47</v>
      </c>
      <c r="D382" s="1" t="s">
        <v>31</v>
      </c>
      <c r="E382" s="1">
        <v>6</v>
      </c>
      <c r="F382" s="1">
        <v>331</v>
      </c>
      <c r="G382" s="1">
        <v>659</v>
      </c>
      <c r="H382" s="2">
        <v>1.1785113916806752E-2</v>
      </c>
      <c r="I382" s="2">
        <v>1.6330353890415643E-3</v>
      </c>
    </row>
    <row r="383" spans="1:9" x14ac:dyDescent="0.25">
      <c r="A383" s="1">
        <v>2022</v>
      </c>
      <c r="B383" s="1" t="s">
        <v>95</v>
      </c>
      <c r="C383" s="1" t="s">
        <v>47</v>
      </c>
      <c r="D383" s="1" t="s">
        <v>32</v>
      </c>
      <c r="E383" s="1">
        <v>1</v>
      </c>
      <c r="F383" s="1">
        <v>36</v>
      </c>
      <c r="G383" s="1">
        <v>67</v>
      </c>
      <c r="H383" s="2">
        <v>1.1981830537572875E-3</v>
      </c>
      <c r="I383" s="2">
        <v>1.6602939463700276E-4</v>
      </c>
    </row>
    <row r="384" spans="1:9" x14ac:dyDescent="0.25">
      <c r="A384" s="1">
        <v>2022</v>
      </c>
      <c r="B384" s="1" t="s">
        <v>95</v>
      </c>
      <c r="C384" s="1" t="s">
        <v>47</v>
      </c>
      <c r="D384" s="1" t="s">
        <v>42</v>
      </c>
      <c r="E384" s="1">
        <v>1</v>
      </c>
      <c r="F384" s="1">
        <v>73</v>
      </c>
      <c r="G384" s="1">
        <v>146</v>
      </c>
      <c r="H384" s="2">
        <v>2.6109660574412533E-3</v>
      </c>
      <c r="I384" s="2">
        <v>3.6179539726869254E-4</v>
      </c>
    </row>
    <row r="385" spans="1:9" x14ac:dyDescent="0.25">
      <c r="A385" s="1">
        <v>2022</v>
      </c>
      <c r="B385" s="1" t="s">
        <v>95</v>
      </c>
      <c r="C385" s="1" t="s">
        <v>47</v>
      </c>
      <c r="D385" s="1" t="s">
        <v>43</v>
      </c>
      <c r="E385" s="1">
        <v>11</v>
      </c>
      <c r="F385" s="1">
        <v>1572</v>
      </c>
      <c r="G385" s="1">
        <v>3456</v>
      </c>
      <c r="H385" s="2">
        <v>6.1804785578883366E-2</v>
      </c>
      <c r="I385" s="2">
        <v>8.5641431024698726E-3</v>
      </c>
    </row>
    <row r="386" spans="1:9" x14ac:dyDescent="0.25">
      <c r="A386" s="1">
        <v>2022</v>
      </c>
      <c r="B386" s="1" t="s">
        <v>95</v>
      </c>
      <c r="C386" s="1" t="s">
        <v>47</v>
      </c>
      <c r="D386" s="1" t="s">
        <v>45</v>
      </c>
      <c r="E386" s="1">
        <v>1</v>
      </c>
      <c r="F386" s="1">
        <v>220</v>
      </c>
      <c r="G386" s="1">
        <v>405</v>
      </c>
      <c r="H386" s="2">
        <v>7.2427483100253945E-3</v>
      </c>
      <c r="I386" s="2">
        <v>1.0036105198206883E-3</v>
      </c>
    </row>
    <row r="387" spans="1:9" x14ac:dyDescent="0.25">
      <c r="A387" s="1">
        <v>2022</v>
      </c>
      <c r="B387" s="1" t="s">
        <v>95</v>
      </c>
      <c r="C387" s="1" t="s">
        <v>49</v>
      </c>
      <c r="D387" s="1" t="s">
        <v>43</v>
      </c>
      <c r="E387" s="1">
        <v>1</v>
      </c>
      <c r="F387" s="1">
        <v>22</v>
      </c>
      <c r="G387" s="1">
        <v>41</v>
      </c>
      <c r="H387" s="2">
        <v>7.332164955828177E-4</v>
      </c>
      <c r="I387" s="2">
        <v>1.0160007731518079E-4</v>
      </c>
    </row>
    <row r="388" spans="1:9" x14ac:dyDescent="0.25">
      <c r="A388" s="1">
        <v>2022</v>
      </c>
      <c r="B388" s="1" t="s">
        <v>95</v>
      </c>
      <c r="C388" s="1" t="s">
        <v>52</v>
      </c>
      <c r="D388" s="1" t="s">
        <v>43</v>
      </c>
      <c r="E388" s="1">
        <v>1</v>
      </c>
      <c r="F388" s="1">
        <v>23</v>
      </c>
      <c r="G388" s="1">
        <v>46</v>
      </c>
      <c r="H388" s="2">
        <v>8.226331413856003E-4</v>
      </c>
      <c r="I388" s="2">
        <v>1.1399033064630039E-4</v>
      </c>
    </row>
    <row r="389" spans="1:9" x14ac:dyDescent="0.25">
      <c r="A389" s="1">
        <v>2022</v>
      </c>
      <c r="B389" s="1" t="s">
        <v>95</v>
      </c>
      <c r="C389" s="1" t="s">
        <v>52</v>
      </c>
      <c r="D389" s="1" t="s">
        <v>45</v>
      </c>
      <c r="E389" s="1">
        <v>1</v>
      </c>
      <c r="F389" s="1">
        <v>13</v>
      </c>
      <c r="G389" s="1">
        <v>32</v>
      </c>
      <c r="H389" s="2">
        <v>5.7226653313780895E-4</v>
      </c>
      <c r="I389" s="2">
        <v>7.9297621319165493E-5</v>
      </c>
    </row>
    <row r="390" spans="1:9" x14ac:dyDescent="0.25">
      <c r="A390" s="1">
        <v>2022</v>
      </c>
      <c r="B390" s="1" t="s">
        <v>95</v>
      </c>
      <c r="C390" s="1" t="s">
        <v>52</v>
      </c>
      <c r="D390" s="1" t="s">
        <v>58</v>
      </c>
      <c r="E390" s="1">
        <v>34</v>
      </c>
      <c r="F390" s="1">
        <v>238</v>
      </c>
      <c r="G390" s="1">
        <v>534</v>
      </c>
      <c r="H390" s="2">
        <v>9.5496977717371874E-3</v>
      </c>
      <c r="I390" s="2">
        <v>1.3232790557635742E-3</v>
      </c>
    </row>
    <row r="391" spans="1:9" x14ac:dyDescent="0.25">
      <c r="A391" s="1">
        <v>2022</v>
      </c>
      <c r="B391" s="1" t="s">
        <v>95</v>
      </c>
      <c r="C391" s="1" t="s">
        <v>53</v>
      </c>
      <c r="D391" s="1" t="s">
        <v>58</v>
      </c>
      <c r="E391" s="1">
        <f>SUM(E359:E390)</f>
        <v>917</v>
      </c>
      <c r="F391" s="1">
        <f>SUM(F359:F390)</f>
        <v>28700</v>
      </c>
      <c r="G391" s="1">
        <f>SUM(G359:G390)</f>
        <v>55918</v>
      </c>
      <c r="H391" s="2">
        <v>1</v>
      </c>
      <c r="I391" s="2">
        <f>SUM(I359:I390)</f>
        <v>0.13856763715390921</v>
      </c>
    </row>
    <row r="392" spans="1:9" x14ac:dyDescent="0.25">
      <c r="A392" s="1">
        <v>2022</v>
      </c>
      <c r="B392" s="1" t="s">
        <v>97</v>
      </c>
      <c r="C392" s="1" t="s">
        <v>15</v>
      </c>
      <c r="D392" s="1" t="s">
        <v>58</v>
      </c>
      <c r="E392" s="1">
        <v>5</v>
      </c>
      <c r="F392" s="1">
        <v>35</v>
      </c>
      <c r="G392" s="1">
        <v>96</v>
      </c>
      <c r="H392" s="2">
        <v>0.10750279955207166</v>
      </c>
      <c r="I392" s="2">
        <v>2.3789286395749646E-4</v>
      </c>
    </row>
    <row r="393" spans="1:9" x14ac:dyDescent="0.25">
      <c r="A393" s="1">
        <v>2022</v>
      </c>
      <c r="B393" s="1" t="s">
        <v>97</v>
      </c>
      <c r="C393" s="1" t="s">
        <v>33</v>
      </c>
      <c r="D393" s="1" t="s">
        <v>58</v>
      </c>
      <c r="E393" s="1">
        <v>105</v>
      </c>
      <c r="F393" s="1">
        <v>335</v>
      </c>
      <c r="G393" s="1">
        <v>661</v>
      </c>
      <c r="H393" s="2">
        <v>0.74020156774916013</v>
      </c>
      <c r="I393" s="2">
        <v>1.6379914903740121E-3</v>
      </c>
    </row>
    <row r="394" spans="1:9" x14ac:dyDescent="0.25">
      <c r="A394" s="1">
        <v>2022</v>
      </c>
      <c r="B394" s="1" t="s">
        <v>97</v>
      </c>
      <c r="C394" s="1" t="s">
        <v>37</v>
      </c>
      <c r="D394" s="1" t="s">
        <v>58</v>
      </c>
      <c r="E394" s="1">
        <v>12</v>
      </c>
      <c r="F394" s="1">
        <v>52</v>
      </c>
      <c r="G394" s="1">
        <v>101</v>
      </c>
      <c r="H394" s="2">
        <v>0.11310190369540873</v>
      </c>
      <c r="I394" s="2">
        <v>2.5028311728861606E-4</v>
      </c>
    </row>
    <row r="395" spans="1:9" x14ac:dyDescent="0.25">
      <c r="A395" s="1">
        <v>2022</v>
      </c>
      <c r="B395" s="1" t="s">
        <v>97</v>
      </c>
      <c r="C395" s="1" t="s">
        <v>52</v>
      </c>
      <c r="D395" s="1" t="s">
        <v>58</v>
      </c>
      <c r="E395" s="1">
        <v>2</v>
      </c>
      <c r="F395" s="1">
        <v>19</v>
      </c>
      <c r="G395" s="1">
        <v>35</v>
      </c>
      <c r="H395" s="2">
        <v>3.9193729003359462E-2</v>
      </c>
      <c r="I395" s="2">
        <v>8.6731773317837263E-5</v>
      </c>
    </row>
    <row r="396" spans="1:9" x14ac:dyDescent="0.25">
      <c r="A396" s="1">
        <v>2022</v>
      </c>
      <c r="B396" s="1" t="s">
        <v>97</v>
      </c>
      <c r="C396" s="1" t="s">
        <v>53</v>
      </c>
      <c r="D396" s="1" t="s">
        <v>58</v>
      </c>
      <c r="E396" s="1">
        <f>SUM(E392:E395)</f>
        <v>124</v>
      </c>
      <c r="F396" s="1">
        <f>SUM(F392:F395)</f>
        <v>441</v>
      </c>
      <c r="G396" s="1">
        <f>SUM(G392:G395)</f>
        <v>893</v>
      </c>
      <c r="H396" s="2">
        <v>1</v>
      </c>
      <c r="I396" s="2">
        <f>SUM(I392:I395)</f>
        <v>2.2128992449379618E-3</v>
      </c>
    </row>
    <row r="397" spans="1:9" x14ac:dyDescent="0.25">
      <c r="A397" s="1">
        <v>2022</v>
      </c>
      <c r="B397" s="1" t="s">
        <v>98</v>
      </c>
      <c r="C397" s="1" t="s">
        <v>15</v>
      </c>
      <c r="D397" s="1" t="s">
        <v>58</v>
      </c>
      <c r="E397" s="1">
        <v>9</v>
      </c>
      <c r="F397" s="1">
        <v>100</v>
      </c>
      <c r="G397" s="1">
        <v>135</v>
      </c>
      <c r="H397" s="2">
        <v>6.2040441176470585E-3</v>
      </c>
      <c r="I397" s="2">
        <v>3.3453683994022943E-4</v>
      </c>
    </row>
    <row r="398" spans="1:9" x14ac:dyDescent="0.25">
      <c r="A398" s="1">
        <v>2022</v>
      </c>
      <c r="B398" s="1" t="s">
        <v>98</v>
      </c>
      <c r="C398" s="1" t="s">
        <v>16</v>
      </c>
      <c r="D398" s="1" t="s">
        <v>17</v>
      </c>
      <c r="E398" s="1">
        <v>4</v>
      </c>
      <c r="F398" s="1">
        <v>48</v>
      </c>
      <c r="G398" s="1">
        <v>172</v>
      </c>
      <c r="H398" s="2">
        <v>7.904411764705882E-3</v>
      </c>
      <c r="I398" s="2">
        <v>4.2622471459051453E-4</v>
      </c>
    </row>
    <row r="399" spans="1:9" x14ac:dyDescent="0.25">
      <c r="A399" s="1">
        <v>2022</v>
      </c>
      <c r="B399" s="1" t="s">
        <v>98</v>
      </c>
      <c r="C399" s="1" t="s">
        <v>16</v>
      </c>
      <c r="D399" s="1" t="s">
        <v>60</v>
      </c>
      <c r="E399" s="1">
        <v>8</v>
      </c>
      <c r="F399" s="1">
        <v>123</v>
      </c>
      <c r="G399" s="1">
        <v>397</v>
      </c>
      <c r="H399" s="2">
        <v>1.8244485294117648E-2</v>
      </c>
      <c r="I399" s="2">
        <v>9.8378611449089696E-4</v>
      </c>
    </row>
    <row r="400" spans="1:9" x14ac:dyDescent="0.25">
      <c r="A400" s="1">
        <v>2022</v>
      </c>
      <c r="B400" s="1" t="s">
        <v>98</v>
      </c>
      <c r="C400" s="1" t="s">
        <v>16</v>
      </c>
      <c r="D400" s="1" t="s">
        <v>61</v>
      </c>
      <c r="E400" s="1">
        <v>14</v>
      </c>
      <c r="F400" s="1">
        <v>439</v>
      </c>
      <c r="G400" s="1">
        <v>1158</v>
      </c>
      <c r="H400" s="2">
        <v>5.3216911764705881E-2</v>
      </c>
      <c r="I400" s="2">
        <v>2.8695826714873014E-3</v>
      </c>
    </row>
    <row r="401" spans="1:9" x14ac:dyDescent="0.25">
      <c r="A401" s="1">
        <v>2022</v>
      </c>
      <c r="B401" s="1" t="s">
        <v>98</v>
      </c>
      <c r="C401" s="1" t="s">
        <v>16</v>
      </c>
      <c r="D401" s="1" t="s">
        <v>71</v>
      </c>
      <c r="E401" s="1">
        <v>2</v>
      </c>
      <c r="F401" s="1">
        <v>78</v>
      </c>
      <c r="G401" s="1">
        <v>177</v>
      </c>
      <c r="H401" s="2">
        <v>8.1341911764705888E-3</v>
      </c>
      <c r="I401" s="2">
        <v>4.386149679216341E-4</v>
      </c>
    </row>
    <row r="402" spans="1:9" x14ac:dyDescent="0.25">
      <c r="A402" s="1">
        <v>2022</v>
      </c>
      <c r="B402" s="1" t="s">
        <v>98</v>
      </c>
      <c r="C402" s="1" t="s">
        <v>16</v>
      </c>
      <c r="D402" s="1" t="s">
        <v>72</v>
      </c>
      <c r="E402" s="1">
        <v>2</v>
      </c>
      <c r="F402" s="1">
        <v>143</v>
      </c>
      <c r="G402" s="1">
        <v>286</v>
      </c>
      <c r="H402" s="2">
        <v>1.3143382352941177E-2</v>
      </c>
      <c r="I402" s="2">
        <v>7.0872249054004159E-4</v>
      </c>
    </row>
    <row r="403" spans="1:9" x14ac:dyDescent="0.25">
      <c r="A403" s="1">
        <v>2022</v>
      </c>
      <c r="B403" s="1" t="s">
        <v>98</v>
      </c>
      <c r="C403" s="1" t="s">
        <v>33</v>
      </c>
      <c r="D403" s="1" t="s">
        <v>58</v>
      </c>
      <c r="E403" s="1">
        <v>1423</v>
      </c>
      <c r="F403" s="1">
        <v>4853</v>
      </c>
      <c r="G403" s="1">
        <v>9438</v>
      </c>
      <c r="H403" s="2">
        <v>0.43373161764705881</v>
      </c>
      <c r="I403" s="2">
        <v>2.3387842187821372E-2</v>
      </c>
    </row>
    <row r="404" spans="1:9" x14ac:dyDescent="0.25">
      <c r="A404" s="1">
        <v>2022</v>
      </c>
      <c r="B404" s="1" t="s">
        <v>98</v>
      </c>
      <c r="C404" s="1" t="s">
        <v>34</v>
      </c>
      <c r="D404" s="1" t="s">
        <v>58</v>
      </c>
      <c r="E404" s="1">
        <v>488</v>
      </c>
      <c r="F404" s="1">
        <v>1204</v>
      </c>
      <c r="G404" s="1">
        <v>2265</v>
      </c>
      <c r="H404" s="2">
        <v>0.10409007352941177</v>
      </c>
      <c r="I404" s="2">
        <v>5.6127847589971828E-3</v>
      </c>
    </row>
    <row r="405" spans="1:9" x14ac:dyDescent="0.25">
      <c r="A405" s="1">
        <v>2022</v>
      </c>
      <c r="B405" s="1" t="s">
        <v>98</v>
      </c>
      <c r="C405" s="1" t="s">
        <v>35</v>
      </c>
      <c r="D405" s="1" t="s">
        <v>58</v>
      </c>
      <c r="E405" s="1">
        <v>23</v>
      </c>
      <c r="F405" s="1">
        <v>70</v>
      </c>
      <c r="G405" s="1">
        <v>138</v>
      </c>
      <c r="H405" s="2">
        <v>6.3419117647058824E-3</v>
      </c>
      <c r="I405" s="2">
        <v>3.4197099193890117E-4</v>
      </c>
    </row>
    <row r="406" spans="1:9" x14ac:dyDescent="0.25">
      <c r="A406" s="1">
        <v>2022</v>
      </c>
      <c r="B406" s="1" t="s">
        <v>98</v>
      </c>
      <c r="C406" s="1" t="s">
        <v>37</v>
      </c>
      <c r="D406" s="1" t="s">
        <v>58</v>
      </c>
      <c r="E406" s="1">
        <v>510</v>
      </c>
      <c r="F406" s="1">
        <v>1220</v>
      </c>
      <c r="G406" s="1">
        <v>2349</v>
      </c>
      <c r="H406" s="2">
        <v>0.10795036764705883</v>
      </c>
      <c r="I406" s="2">
        <v>5.8209410149599921E-3</v>
      </c>
    </row>
    <row r="407" spans="1:9" x14ac:dyDescent="0.25">
      <c r="A407" s="1">
        <v>2022</v>
      </c>
      <c r="B407" s="1" t="s">
        <v>98</v>
      </c>
      <c r="C407" s="1" t="s">
        <v>38</v>
      </c>
      <c r="D407" s="1" t="s">
        <v>31</v>
      </c>
      <c r="E407" s="1">
        <v>2</v>
      </c>
      <c r="F407" s="1">
        <v>42</v>
      </c>
      <c r="G407" s="1">
        <v>78</v>
      </c>
      <c r="H407" s="2">
        <v>3.5845588235294116E-3</v>
      </c>
      <c r="I407" s="2">
        <v>1.932879519654659E-4</v>
      </c>
    </row>
    <row r="408" spans="1:9" x14ac:dyDescent="0.25">
      <c r="A408" s="1">
        <v>2022</v>
      </c>
      <c r="B408" s="1" t="s">
        <v>98</v>
      </c>
      <c r="C408" s="1" t="s">
        <v>39</v>
      </c>
      <c r="D408" s="1" t="s">
        <v>30</v>
      </c>
      <c r="E408" s="1">
        <v>1</v>
      </c>
      <c r="F408" s="1">
        <v>24</v>
      </c>
      <c r="G408" s="1">
        <v>48</v>
      </c>
      <c r="H408" s="2">
        <v>2.2058823529411764E-3</v>
      </c>
      <c r="I408" s="2">
        <v>1.1894643197874823E-4</v>
      </c>
    </row>
    <row r="409" spans="1:9" x14ac:dyDescent="0.25">
      <c r="A409" s="1">
        <v>2022</v>
      </c>
      <c r="B409" s="1" t="s">
        <v>98</v>
      </c>
      <c r="C409" s="1" t="s">
        <v>39</v>
      </c>
      <c r="D409" s="1" t="s">
        <v>31</v>
      </c>
      <c r="E409" s="1">
        <v>1</v>
      </c>
      <c r="F409" s="1">
        <v>24</v>
      </c>
      <c r="G409" s="1">
        <v>45</v>
      </c>
      <c r="H409" s="2">
        <v>2.068014705882353E-3</v>
      </c>
      <c r="I409" s="2">
        <v>1.1151227998007648E-4</v>
      </c>
    </row>
    <row r="410" spans="1:9" x14ac:dyDescent="0.25">
      <c r="A410" s="1">
        <v>2022</v>
      </c>
      <c r="B410" s="1" t="s">
        <v>98</v>
      </c>
      <c r="C410" s="1" t="s">
        <v>41</v>
      </c>
      <c r="D410" s="1" t="s">
        <v>32</v>
      </c>
      <c r="E410" s="1">
        <v>8</v>
      </c>
      <c r="F410" s="1">
        <v>588</v>
      </c>
      <c r="G410" s="1">
        <v>1125</v>
      </c>
      <c r="H410" s="2">
        <v>5.170036764705882E-2</v>
      </c>
      <c r="I410" s="2">
        <v>2.7878069995019117E-3</v>
      </c>
    </row>
    <row r="411" spans="1:9" x14ac:dyDescent="0.25">
      <c r="A411" s="1">
        <v>2022</v>
      </c>
      <c r="B411" s="1" t="s">
        <v>98</v>
      </c>
      <c r="C411" s="1" t="s">
        <v>41</v>
      </c>
      <c r="D411" s="1" t="s">
        <v>42</v>
      </c>
      <c r="E411" s="1">
        <v>1</v>
      </c>
      <c r="F411" s="1">
        <v>30</v>
      </c>
      <c r="G411" s="1">
        <v>56</v>
      </c>
      <c r="H411" s="2">
        <v>2.5735294117647058E-3</v>
      </c>
      <c r="I411" s="2">
        <v>1.3877083730853962E-4</v>
      </c>
    </row>
    <row r="412" spans="1:9" x14ac:dyDescent="0.25">
      <c r="A412" s="1">
        <v>2022</v>
      </c>
      <c r="B412" s="1" t="s">
        <v>98</v>
      </c>
      <c r="C412" s="1" t="s">
        <v>41</v>
      </c>
      <c r="D412" s="1" t="s">
        <v>43</v>
      </c>
      <c r="E412" s="1">
        <v>11</v>
      </c>
      <c r="F412" s="1">
        <v>761</v>
      </c>
      <c r="G412" s="1">
        <v>1501</v>
      </c>
      <c r="H412" s="2">
        <v>6.8979779411764711E-2</v>
      </c>
      <c r="I412" s="2">
        <v>3.7195540500021065E-3</v>
      </c>
    </row>
    <row r="413" spans="1:9" x14ac:dyDescent="0.25">
      <c r="A413" s="1">
        <v>2022</v>
      </c>
      <c r="B413" s="1" t="s">
        <v>98</v>
      </c>
      <c r="C413" s="1" t="s">
        <v>41</v>
      </c>
      <c r="D413" s="1" t="s">
        <v>44</v>
      </c>
      <c r="E413" s="1">
        <v>2</v>
      </c>
      <c r="F413" s="1">
        <v>236</v>
      </c>
      <c r="G413" s="1">
        <v>448</v>
      </c>
      <c r="H413" s="2">
        <v>2.0588235294117647E-2</v>
      </c>
      <c r="I413" s="2">
        <v>1.1101666984683169E-3</v>
      </c>
    </row>
    <row r="414" spans="1:9" x14ac:dyDescent="0.25">
      <c r="A414" s="1">
        <v>2022</v>
      </c>
      <c r="B414" s="1" t="s">
        <v>98</v>
      </c>
      <c r="C414" s="1" t="s">
        <v>41</v>
      </c>
      <c r="D414" s="1" t="s">
        <v>45</v>
      </c>
      <c r="E414" s="1">
        <v>4</v>
      </c>
      <c r="F414" s="1">
        <v>278</v>
      </c>
      <c r="G414" s="1">
        <v>549</v>
      </c>
      <c r="H414" s="2">
        <v>2.5229779411764706E-2</v>
      </c>
      <c r="I414" s="2">
        <v>1.360449815756933E-3</v>
      </c>
    </row>
    <row r="415" spans="1:9" x14ac:dyDescent="0.25">
      <c r="A415" s="1">
        <v>2022</v>
      </c>
      <c r="B415" s="1" t="s">
        <v>98</v>
      </c>
      <c r="C415" s="1" t="s">
        <v>47</v>
      </c>
      <c r="D415" s="1" t="s">
        <v>32</v>
      </c>
      <c r="E415" s="1">
        <v>1</v>
      </c>
      <c r="F415" s="1">
        <v>88</v>
      </c>
      <c r="G415" s="1">
        <v>176</v>
      </c>
      <c r="H415" s="2">
        <v>8.0882352941176478E-3</v>
      </c>
      <c r="I415" s="2">
        <v>4.3613691725541019E-4</v>
      </c>
    </row>
    <row r="416" spans="1:9" x14ac:dyDescent="0.25">
      <c r="A416" s="1">
        <v>2022</v>
      </c>
      <c r="B416" s="1" t="s">
        <v>98</v>
      </c>
      <c r="C416" s="1" t="s">
        <v>47</v>
      </c>
      <c r="D416" s="1" t="s">
        <v>43</v>
      </c>
      <c r="E416" s="1">
        <v>5</v>
      </c>
      <c r="F416" s="1">
        <v>541</v>
      </c>
      <c r="G416" s="1">
        <v>1131</v>
      </c>
      <c r="H416" s="2">
        <v>5.1976102941176473E-2</v>
      </c>
      <c r="I416" s="2">
        <v>2.8026753034992554E-3</v>
      </c>
    </row>
    <row r="417" spans="1:9" x14ac:dyDescent="0.25">
      <c r="A417" s="1">
        <v>2022</v>
      </c>
      <c r="B417" s="1" t="s">
        <v>98</v>
      </c>
      <c r="C417" s="1" t="s">
        <v>50</v>
      </c>
      <c r="D417" s="1" t="s">
        <v>31</v>
      </c>
      <c r="E417" s="1">
        <v>1</v>
      </c>
      <c r="F417" s="1">
        <v>12</v>
      </c>
      <c r="G417" s="1">
        <v>23</v>
      </c>
      <c r="H417" s="2">
        <v>1.056985294117647E-3</v>
      </c>
      <c r="I417" s="2">
        <v>5.6995165323150195E-5</v>
      </c>
    </row>
    <row r="418" spans="1:9" x14ac:dyDescent="0.25">
      <c r="A418" s="1">
        <v>2022</v>
      </c>
      <c r="B418" s="1" t="s">
        <v>98</v>
      </c>
      <c r="C418" s="1" t="s">
        <v>52</v>
      </c>
      <c r="D418" s="1" t="s">
        <v>42</v>
      </c>
      <c r="E418" s="1">
        <v>1</v>
      </c>
      <c r="F418" s="1">
        <v>6</v>
      </c>
      <c r="G418" s="1">
        <v>12</v>
      </c>
      <c r="H418" s="2">
        <v>5.5147058823529411E-4</v>
      </c>
      <c r="I418" s="2">
        <v>2.9736607994687058E-5</v>
      </c>
    </row>
    <row r="419" spans="1:9" x14ac:dyDescent="0.25">
      <c r="A419" s="1">
        <v>2022</v>
      </c>
      <c r="B419" s="1" t="s">
        <v>98</v>
      </c>
      <c r="C419" s="1" t="s">
        <v>52</v>
      </c>
      <c r="D419" s="1" t="s">
        <v>43</v>
      </c>
      <c r="E419" s="1">
        <v>1</v>
      </c>
      <c r="F419" s="1">
        <v>18</v>
      </c>
      <c r="G419" s="1">
        <v>36</v>
      </c>
      <c r="H419" s="2">
        <v>1.6544117647058823E-3</v>
      </c>
      <c r="I419" s="2">
        <v>8.9209823984061178E-5</v>
      </c>
    </row>
    <row r="420" spans="1:9" x14ac:dyDescent="0.25">
      <c r="A420" s="1">
        <v>2022</v>
      </c>
      <c r="B420" s="1" t="s">
        <v>98</v>
      </c>
      <c r="C420" s="1" t="s">
        <v>52</v>
      </c>
      <c r="D420" s="1" t="s">
        <v>58</v>
      </c>
      <c r="E420" s="1">
        <v>2</v>
      </c>
      <c r="F420" s="1">
        <v>9</v>
      </c>
      <c r="G420" s="1">
        <v>17</v>
      </c>
      <c r="H420" s="2">
        <v>7.8125000000000004E-4</v>
      </c>
      <c r="I420" s="2">
        <v>4.2126861325806668E-5</v>
      </c>
    </row>
    <row r="421" spans="1:9" x14ac:dyDescent="0.25">
      <c r="A421" s="1">
        <v>2022</v>
      </c>
      <c r="B421" s="1" t="s">
        <v>98</v>
      </c>
      <c r="C421" s="1" t="s">
        <v>53</v>
      </c>
      <c r="D421" s="1" t="s">
        <v>58</v>
      </c>
      <c r="E421" s="1">
        <f>SUM(E397:E420)</f>
        <v>2524</v>
      </c>
      <c r="F421" s="1">
        <f>SUM(F397:F420)</f>
        <v>10935</v>
      </c>
      <c r="G421" s="1">
        <f>SUM(G397:G420)</f>
        <v>21760</v>
      </c>
      <c r="H421" s="2">
        <v>1</v>
      </c>
      <c r="I421" s="2">
        <f>SUM(I397:I420)</f>
        <v>5.3922382497032524E-2</v>
      </c>
    </row>
    <row r="422" spans="1:9" x14ac:dyDescent="0.25">
      <c r="A422" s="1">
        <v>2022</v>
      </c>
      <c r="B422" s="1" t="s">
        <v>99</v>
      </c>
      <c r="C422" s="1" t="s">
        <v>15</v>
      </c>
      <c r="D422" s="1" t="s">
        <v>43</v>
      </c>
      <c r="E422" s="1">
        <v>1</v>
      </c>
      <c r="F422" s="1">
        <v>12</v>
      </c>
      <c r="G422" s="1">
        <v>24</v>
      </c>
      <c r="H422" s="2">
        <v>2.481902792140641E-2</v>
      </c>
      <c r="I422" s="2">
        <v>5.9473215989374116E-5</v>
      </c>
    </row>
    <row r="423" spans="1:9" x14ac:dyDescent="0.25">
      <c r="A423" s="1">
        <v>2022</v>
      </c>
      <c r="B423" s="1" t="s">
        <v>99</v>
      </c>
      <c r="C423" s="1" t="s">
        <v>15</v>
      </c>
      <c r="D423" s="1" t="s">
        <v>58</v>
      </c>
      <c r="E423" s="1">
        <v>7</v>
      </c>
      <c r="F423" s="1">
        <v>45</v>
      </c>
      <c r="G423" s="1">
        <v>96</v>
      </c>
      <c r="H423" s="2">
        <v>9.927611168562564E-2</v>
      </c>
      <c r="I423" s="2">
        <v>2.3789286395749646E-4</v>
      </c>
    </row>
    <row r="424" spans="1:9" x14ac:dyDescent="0.25">
      <c r="A424" s="1">
        <v>2022</v>
      </c>
      <c r="B424" s="1" t="s">
        <v>99</v>
      </c>
      <c r="C424" s="1" t="s">
        <v>33</v>
      </c>
      <c r="D424" s="1" t="s">
        <v>58</v>
      </c>
      <c r="E424" s="1">
        <v>98</v>
      </c>
      <c r="F424" s="1">
        <v>339</v>
      </c>
      <c r="G424" s="1">
        <v>641</v>
      </c>
      <c r="H424" s="2">
        <v>0.66287487073422957</v>
      </c>
      <c r="I424" s="2">
        <v>1.5884304770495338E-3</v>
      </c>
    </row>
    <row r="425" spans="1:9" x14ac:dyDescent="0.25">
      <c r="A425" s="1">
        <v>2022</v>
      </c>
      <c r="B425" s="1" t="s">
        <v>99</v>
      </c>
      <c r="C425" s="1" t="s">
        <v>34</v>
      </c>
      <c r="D425" s="1" t="s">
        <v>58</v>
      </c>
      <c r="E425" s="1">
        <v>1</v>
      </c>
      <c r="F425" s="1">
        <v>2</v>
      </c>
      <c r="G425" s="1">
        <v>3</v>
      </c>
      <c r="H425" s="2">
        <v>3.1023784901758012E-3</v>
      </c>
      <c r="I425" s="2">
        <v>7.4341519986717645E-6</v>
      </c>
    </row>
    <row r="426" spans="1:9" x14ac:dyDescent="0.25">
      <c r="A426" s="1">
        <v>2022</v>
      </c>
      <c r="B426" s="1" t="s">
        <v>99</v>
      </c>
      <c r="C426" s="1" t="s">
        <v>37</v>
      </c>
      <c r="D426" s="1" t="s">
        <v>58</v>
      </c>
      <c r="E426" s="1">
        <v>10</v>
      </c>
      <c r="F426" s="1">
        <v>34</v>
      </c>
      <c r="G426" s="1">
        <v>69</v>
      </c>
      <c r="H426" s="2">
        <v>7.1354705274043431E-2</v>
      </c>
      <c r="I426" s="2">
        <v>1.7098549596945058E-4</v>
      </c>
    </row>
    <row r="427" spans="1:9" x14ac:dyDescent="0.25">
      <c r="A427" s="1">
        <v>2022</v>
      </c>
      <c r="B427" s="1" t="s">
        <v>99</v>
      </c>
      <c r="C427" s="1" t="s">
        <v>49</v>
      </c>
      <c r="D427" s="1" t="s">
        <v>58</v>
      </c>
      <c r="E427" s="1">
        <v>2</v>
      </c>
      <c r="F427" s="1">
        <v>59</v>
      </c>
      <c r="G427" s="1">
        <v>116</v>
      </c>
      <c r="H427" s="2">
        <v>0.11995863495346432</v>
      </c>
      <c r="I427" s="2">
        <v>2.8745387728197489E-4</v>
      </c>
    </row>
    <row r="428" spans="1:9" x14ac:dyDescent="0.25">
      <c r="A428" s="1">
        <v>2022</v>
      </c>
      <c r="B428" s="1" t="s">
        <v>99</v>
      </c>
      <c r="C428" s="1" t="s">
        <v>52</v>
      </c>
      <c r="D428" s="1" t="s">
        <v>58</v>
      </c>
      <c r="E428" s="1">
        <v>1</v>
      </c>
      <c r="F428" s="1">
        <v>9</v>
      </c>
      <c r="G428" s="1">
        <v>18</v>
      </c>
      <c r="H428" s="2">
        <v>1.8614270941054809E-2</v>
      </c>
      <c r="I428" s="2">
        <v>4.4604911992030589E-5</v>
      </c>
    </row>
    <row r="429" spans="1:9" x14ac:dyDescent="0.25">
      <c r="A429" s="1">
        <v>2022</v>
      </c>
      <c r="B429" s="1" t="s">
        <v>99</v>
      </c>
      <c r="C429" s="1" t="s">
        <v>53</v>
      </c>
      <c r="D429" s="1" t="s">
        <v>58</v>
      </c>
      <c r="E429" s="1">
        <f>SUM(E422:E428)</f>
        <v>120</v>
      </c>
      <c r="F429" s="1">
        <f>SUM(F422:F428)</f>
        <v>500</v>
      </c>
      <c r="G429" s="1">
        <f>SUM(G422:G428)</f>
        <v>967</v>
      </c>
      <c r="H429" s="2">
        <v>1</v>
      </c>
      <c r="I429" s="2">
        <f>SUM(I422:I428)</f>
        <v>2.3962749942385325E-3</v>
      </c>
    </row>
    <row r="430" spans="1:9" x14ac:dyDescent="0.25">
      <c r="A430" s="1">
        <v>2022</v>
      </c>
      <c r="B430" s="1" t="s">
        <v>100</v>
      </c>
      <c r="C430" s="1" t="s">
        <v>15</v>
      </c>
      <c r="D430" s="1" t="s">
        <v>58</v>
      </c>
      <c r="E430" s="1">
        <v>3</v>
      </c>
      <c r="F430" s="1">
        <v>25</v>
      </c>
      <c r="G430" s="1">
        <v>50</v>
      </c>
      <c r="H430" s="2">
        <v>9.3283582089552244E-2</v>
      </c>
      <c r="I430" s="2">
        <v>1.2390253331119607E-4</v>
      </c>
    </row>
    <row r="431" spans="1:9" x14ac:dyDescent="0.25">
      <c r="A431" s="1">
        <v>2022</v>
      </c>
      <c r="B431" s="1" t="s">
        <v>100</v>
      </c>
      <c r="C431" s="1" t="s">
        <v>16</v>
      </c>
      <c r="D431" s="1" t="s">
        <v>61</v>
      </c>
      <c r="E431" s="1">
        <v>1</v>
      </c>
      <c r="F431" s="1">
        <v>10</v>
      </c>
      <c r="G431" s="1">
        <v>25</v>
      </c>
      <c r="H431" s="2">
        <v>4.6641791044776122E-2</v>
      </c>
      <c r="I431" s="2">
        <v>6.1951266655598037E-5</v>
      </c>
    </row>
    <row r="432" spans="1:9" x14ac:dyDescent="0.25">
      <c r="A432" s="1">
        <v>2022</v>
      </c>
      <c r="B432" s="1" t="s">
        <v>100</v>
      </c>
      <c r="C432" s="1" t="s">
        <v>33</v>
      </c>
      <c r="D432" s="1" t="s">
        <v>58</v>
      </c>
      <c r="E432" s="1">
        <v>62</v>
      </c>
      <c r="F432" s="1">
        <v>199</v>
      </c>
      <c r="G432" s="1">
        <v>385</v>
      </c>
      <c r="H432" s="2">
        <v>0.71828358208955223</v>
      </c>
      <c r="I432" s="2">
        <v>9.5404950649620977E-4</v>
      </c>
    </row>
    <row r="433" spans="1:9" x14ac:dyDescent="0.25">
      <c r="A433" s="1">
        <v>2022</v>
      </c>
      <c r="B433" s="1" t="s">
        <v>100</v>
      </c>
      <c r="C433" s="1" t="s">
        <v>34</v>
      </c>
      <c r="D433" s="1" t="s">
        <v>58</v>
      </c>
      <c r="E433" s="1">
        <v>1</v>
      </c>
      <c r="F433" s="1">
        <v>2</v>
      </c>
      <c r="G433" s="1">
        <v>4</v>
      </c>
      <c r="H433" s="2">
        <v>7.462686567164179E-3</v>
      </c>
      <c r="I433" s="2">
        <v>9.9122026648956866E-6</v>
      </c>
    </row>
    <row r="434" spans="1:9" x14ac:dyDescent="0.25">
      <c r="A434" s="1">
        <v>2022</v>
      </c>
      <c r="B434" s="1" t="s">
        <v>100</v>
      </c>
      <c r="C434" s="1" t="s">
        <v>35</v>
      </c>
      <c r="D434" s="1" t="s">
        <v>58</v>
      </c>
      <c r="E434" s="1">
        <v>1</v>
      </c>
      <c r="F434" s="1">
        <v>4</v>
      </c>
      <c r="G434" s="1">
        <v>8</v>
      </c>
      <c r="H434" s="2">
        <v>1.4925373134328358E-2</v>
      </c>
      <c r="I434" s="2">
        <v>1.9824405329791373E-5</v>
      </c>
    </row>
    <row r="435" spans="1:9" x14ac:dyDescent="0.25">
      <c r="A435" s="1">
        <v>2022</v>
      </c>
      <c r="B435" s="1" t="s">
        <v>100</v>
      </c>
      <c r="C435" s="1" t="s">
        <v>37</v>
      </c>
      <c r="D435" s="1" t="s">
        <v>58</v>
      </c>
      <c r="E435" s="1">
        <v>2</v>
      </c>
      <c r="F435" s="1">
        <v>7</v>
      </c>
      <c r="G435" s="1">
        <v>15</v>
      </c>
      <c r="H435" s="2">
        <v>2.7985074626865673E-2</v>
      </c>
      <c r="I435" s="2">
        <v>3.7170759993358825E-5</v>
      </c>
    </row>
    <row r="436" spans="1:9" x14ac:dyDescent="0.25">
      <c r="A436" s="1">
        <v>2022</v>
      </c>
      <c r="B436" s="1" t="s">
        <v>100</v>
      </c>
      <c r="C436" s="1" t="s">
        <v>49</v>
      </c>
      <c r="D436" s="1" t="s">
        <v>58</v>
      </c>
      <c r="E436" s="1">
        <v>1</v>
      </c>
      <c r="F436" s="1">
        <v>25</v>
      </c>
      <c r="G436" s="1">
        <v>49</v>
      </c>
      <c r="H436" s="2">
        <v>9.1417910447761194E-2</v>
      </c>
      <c r="I436" s="2">
        <v>1.2142448264497216E-4</v>
      </c>
    </row>
    <row r="437" spans="1:9" x14ac:dyDescent="0.25">
      <c r="A437" s="1">
        <v>2022</v>
      </c>
      <c r="B437" s="1" t="s">
        <v>100</v>
      </c>
      <c r="C437" s="1" t="s">
        <v>53</v>
      </c>
      <c r="D437" s="1" t="s">
        <v>58</v>
      </c>
      <c r="E437" s="1">
        <f>SUM(E430:E436)</f>
        <v>71</v>
      </c>
      <c r="F437" s="1">
        <f>SUM(F430:F436)</f>
        <v>272</v>
      </c>
      <c r="G437" s="1">
        <f>SUM(G430:G436)</f>
        <v>536</v>
      </c>
      <c r="H437" s="2">
        <v>1</v>
      </c>
      <c r="I437" s="2">
        <f>SUM(I430:I436)</f>
        <v>1.3282351570960218E-3</v>
      </c>
    </row>
    <row r="438" spans="1:9" x14ac:dyDescent="0.25">
      <c r="A438" s="1">
        <v>2022</v>
      </c>
      <c r="B438" s="1" t="s">
        <v>101</v>
      </c>
      <c r="C438" s="1" t="s">
        <v>15</v>
      </c>
      <c r="D438" s="1" t="s">
        <v>44</v>
      </c>
      <c r="E438" s="1">
        <v>1</v>
      </c>
      <c r="F438" s="1">
        <v>25</v>
      </c>
      <c r="G438" s="1">
        <v>52</v>
      </c>
      <c r="H438" s="2">
        <v>0.10833333333333334</v>
      </c>
      <c r="I438" s="2">
        <v>1.2885863464364393E-4</v>
      </c>
    </row>
    <row r="439" spans="1:9" x14ac:dyDescent="0.25">
      <c r="A439" s="1">
        <v>2022</v>
      </c>
      <c r="B439" s="1" t="s">
        <v>101</v>
      </c>
      <c r="C439" s="1" t="s">
        <v>15</v>
      </c>
      <c r="D439" s="1" t="s">
        <v>58</v>
      </c>
      <c r="E439" s="1">
        <v>2</v>
      </c>
      <c r="F439" s="1">
        <v>13</v>
      </c>
      <c r="G439" s="1">
        <v>28</v>
      </c>
      <c r="H439" s="2">
        <v>5.8333333333333334E-2</v>
      </c>
      <c r="I439" s="2">
        <v>6.9385418654269808E-5</v>
      </c>
    </row>
    <row r="440" spans="1:9" x14ac:dyDescent="0.25">
      <c r="A440" s="1">
        <v>2022</v>
      </c>
      <c r="B440" s="1" t="s">
        <v>101</v>
      </c>
      <c r="C440" s="1" t="s">
        <v>33</v>
      </c>
      <c r="D440" s="1" t="s">
        <v>58</v>
      </c>
      <c r="E440" s="1">
        <v>55</v>
      </c>
      <c r="F440" s="1">
        <v>192</v>
      </c>
      <c r="G440" s="1">
        <v>370</v>
      </c>
      <c r="H440" s="2">
        <v>0.77083333333333337</v>
      </c>
      <c r="I440" s="2">
        <v>9.1687874650285095E-4</v>
      </c>
    </row>
    <row r="441" spans="1:9" x14ac:dyDescent="0.25">
      <c r="A441" s="1">
        <v>2022</v>
      </c>
      <c r="B441" s="1" t="s">
        <v>101</v>
      </c>
      <c r="C441" s="1" t="s">
        <v>37</v>
      </c>
      <c r="D441" s="1" t="s">
        <v>58</v>
      </c>
      <c r="E441" s="1">
        <v>4</v>
      </c>
      <c r="F441" s="1">
        <v>15</v>
      </c>
      <c r="G441" s="1">
        <v>30</v>
      </c>
      <c r="H441" s="2">
        <v>6.25E-2</v>
      </c>
      <c r="I441" s="2">
        <v>7.434151998671765E-5</v>
      </c>
    </row>
    <row r="442" spans="1:9" x14ac:dyDescent="0.25">
      <c r="A442" s="1">
        <v>2022</v>
      </c>
      <c r="B442" s="1" t="s">
        <v>101</v>
      </c>
      <c r="C442" s="1" t="s">
        <v>53</v>
      </c>
      <c r="D442" s="1" t="s">
        <v>58</v>
      </c>
      <c r="E442" s="1">
        <f>SUM(E438:E441)</f>
        <v>62</v>
      </c>
      <c r="F442" s="1">
        <f>SUM(F438:F441)</f>
        <v>245</v>
      </c>
      <c r="G442" s="1">
        <f>SUM(G438:G441)</f>
        <v>480</v>
      </c>
      <c r="H442" s="2">
        <v>1</v>
      </c>
      <c r="I442" s="2">
        <f>SUM(I438:I441)</f>
        <v>1.1894643197874824E-3</v>
      </c>
    </row>
    <row r="443" spans="1:9" x14ac:dyDescent="0.25">
      <c r="A443" s="1">
        <v>2022</v>
      </c>
      <c r="B443" s="1" t="s">
        <v>102</v>
      </c>
      <c r="C443" s="1" t="s">
        <v>15</v>
      </c>
      <c r="D443" s="1" t="s">
        <v>58</v>
      </c>
      <c r="E443" s="1">
        <v>10</v>
      </c>
      <c r="F443" s="1">
        <v>109</v>
      </c>
      <c r="G443" s="1">
        <v>255</v>
      </c>
      <c r="H443" s="2">
        <v>8.9414074827308104E-3</v>
      </c>
      <c r="I443" s="2">
        <v>6.3190291988710003E-4</v>
      </c>
    </row>
    <row r="444" spans="1:9" x14ac:dyDescent="0.25">
      <c r="A444" s="1">
        <v>2022</v>
      </c>
      <c r="B444" s="1" t="s">
        <v>102</v>
      </c>
      <c r="C444" s="1" t="s">
        <v>16</v>
      </c>
      <c r="D444" s="1" t="s">
        <v>17</v>
      </c>
      <c r="E444" s="1">
        <v>2</v>
      </c>
      <c r="F444" s="1">
        <v>13</v>
      </c>
      <c r="G444" s="1">
        <v>70</v>
      </c>
      <c r="H444" s="2">
        <v>2.4545040148672816E-3</v>
      </c>
      <c r="I444" s="2">
        <v>1.7346354663567453E-4</v>
      </c>
    </row>
    <row r="445" spans="1:9" x14ac:dyDescent="0.25">
      <c r="A445" s="1">
        <v>2022</v>
      </c>
      <c r="B445" s="1" t="s">
        <v>102</v>
      </c>
      <c r="C445" s="1" t="s">
        <v>16</v>
      </c>
      <c r="D445" s="1" t="s">
        <v>60</v>
      </c>
      <c r="E445" s="1">
        <v>6</v>
      </c>
      <c r="F445" s="1">
        <v>194</v>
      </c>
      <c r="G445" s="1">
        <v>450</v>
      </c>
      <c r="H445" s="2">
        <v>1.5778954381289668E-2</v>
      </c>
      <c r="I445" s="2">
        <v>1.1151227998007648E-3</v>
      </c>
    </row>
    <row r="446" spans="1:9" x14ac:dyDescent="0.25">
      <c r="A446" s="1">
        <v>2022</v>
      </c>
      <c r="B446" s="1" t="s">
        <v>102</v>
      </c>
      <c r="C446" s="1" t="s">
        <v>16</v>
      </c>
      <c r="D446" s="1" t="s">
        <v>61</v>
      </c>
      <c r="E446" s="1">
        <v>6</v>
      </c>
      <c r="F446" s="1">
        <v>168</v>
      </c>
      <c r="G446" s="1">
        <v>444</v>
      </c>
      <c r="H446" s="2">
        <v>1.5568568322872471E-2</v>
      </c>
      <c r="I446" s="2">
        <v>1.1002544958034213E-3</v>
      </c>
    </row>
    <row r="447" spans="1:9" x14ac:dyDescent="0.25">
      <c r="A447" s="1">
        <v>2022</v>
      </c>
      <c r="B447" s="1" t="s">
        <v>102</v>
      </c>
      <c r="C447" s="1" t="s">
        <v>23</v>
      </c>
      <c r="D447" s="1" t="s">
        <v>58</v>
      </c>
      <c r="E447" s="1">
        <v>3</v>
      </c>
      <c r="F447" s="1">
        <v>64</v>
      </c>
      <c r="G447" s="1">
        <v>128</v>
      </c>
      <c r="H447" s="2">
        <v>4.4882359129001714E-3</v>
      </c>
      <c r="I447" s="2">
        <v>3.1719048527666197E-4</v>
      </c>
    </row>
    <row r="448" spans="1:9" x14ac:dyDescent="0.25">
      <c r="A448" s="1">
        <v>2022</v>
      </c>
      <c r="B448" s="1" t="s">
        <v>102</v>
      </c>
      <c r="C448" s="1" t="s">
        <v>33</v>
      </c>
      <c r="D448" s="1" t="s">
        <v>58</v>
      </c>
      <c r="E448" s="1">
        <v>251</v>
      </c>
      <c r="F448" s="1">
        <v>839</v>
      </c>
      <c r="G448" s="1">
        <v>1623</v>
      </c>
      <c r="H448" s="2">
        <v>5.6909428801851396E-2</v>
      </c>
      <c r="I448" s="2">
        <v>4.0218762312814252E-3</v>
      </c>
    </row>
    <row r="449" spans="1:9" x14ac:dyDescent="0.25">
      <c r="A449" s="1">
        <v>2022</v>
      </c>
      <c r="B449" s="1" t="s">
        <v>102</v>
      </c>
      <c r="C449" s="1" t="s">
        <v>34</v>
      </c>
      <c r="D449" s="1" t="s">
        <v>58</v>
      </c>
      <c r="E449" s="1">
        <v>85</v>
      </c>
      <c r="F449" s="1">
        <v>142</v>
      </c>
      <c r="G449" s="1">
        <v>283</v>
      </c>
      <c r="H449" s="2">
        <v>9.9232090886777237E-3</v>
      </c>
      <c r="I449" s="2">
        <v>7.0128833854136985E-4</v>
      </c>
    </row>
    <row r="450" spans="1:9" x14ac:dyDescent="0.25">
      <c r="A450" s="1">
        <v>2022</v>
      </c>
      <c r="B450" s="1" t="s">
        <v>102</v>
      </c>
      <c r="C450" s="1" t="s">
        <v>35</v>
      </c>
      <c r="D450" s="1" t="s">
        <v>58</v>
      </c>
      <c r="E450" s="1">
        <v>1</v>
      </c>
      <c r="F450" s="1">
        <v>5</v>
      </c>
      <c r="G450" s="1">
        <v>8</v>
      </c>
      <c r="H450" s="2">
        <v>2.8051474455626071E-4</v>
      </c>
      <c r="I450" s="2">
        <v>1.9824405329791373E-5</v>
      </c>
    </row>
    <row r="451" spans="1:9" x14ac:dyDescent="0.25">
      <c r="A451" s="1">
        <v>2022</v>
      </c>
      <c r="B451" s="1" t="s">
        <v>102</v>
      </c>
      <c r="C451" s="1" t="s">
        <v>37</v>
      </c>
      <c r="D451" s="1" t="s">
        <v>58</v>
      </c>
      <c r="E451" s="1">
        <v>73</v>
      </c>
      <c r="F451" s="1">
        <v>180</v>
      </c>
      <c r="G451" s="1">
        <v>364</v>
      </c>
      <c r="H451" s="2">
        <v>1.2763420877309863E-2</v>
      </c>
      <c r="I451" s="2">
        <v>9.0201044250550746E-4</v>
      </c>
    </row>
    <row r="452" spans="1:9" x14ac:dyDescent="0.25">
      <c r="A452" s="1">
        <v>2022</v>
      </c>
      <c r="B452" s="1" t="s">
        <v>102</v>
      </c>
      <c r="C452" s="1" t="s">
        <v>38</v>
      </c>
      <c r="D452" s="1" t="s">
        <v>31</v>
      </c>
      <c r="E452" s="1">
        <v>2</v>
      </c>
      <c r="F452" s="1">
        <v>58</v>
      </c>
      <c r="G452" s="1">
        <v>111</v>
      </c>
      <c r="H452" s="2">
        <v>3.8921420807181179E-3</v>
      </c>
      <c r="I452" s="2">
        <v>2.7506362395085532E-4</v>
      </c>
    </row>
    <row r="453" spans="1:9" x14ac:dyDescent="0.25">
      <c r="A453" s="1">
        <v>2022</v>
      </c>
      <c r="B453" s="1" t="s">
        <v>102</v>
      </c>
      <c r="C453" s="1" t="s">
        <v>41</v>
      </c>
      <c r="D453" s="1" t="s">
        <v>31</v>
      </c>
      <c r="E453" s="1">
        <v>3</v>
      </c>
      <c r="F453" s="1">
        <v>288</v>
      </c>
      <c r="G453" s="1">
        <v>544</v>
      </c>
      <c r="H453" s="2">
        <v>1.907500262982573E-2</v>
      </c>
      <c r="I453" s="2">
        <v>1.3480595624258134E-3</v>
      </c>
    </row>
    <row r="454" spans="1:9" x14ac:dyDescent="0.25">
      <c r="A454" s="1">
        <v>2022</v>
      </c>
      <c r="B454" s="1" t="s">
        <v>102</v>
      </c>
      <c r="C454" s="1" t="s">
        <v>41</v>
      </c>
      <c r="D454" s="1" t="s">
        <v>32</v>
      </c>
      <c r="E454" s="1">
        <v>11</v>
      </c>
      <c r="F454" s="1">
        <v>1238</v>
      </c>
      <c r="G454" s="1">
        <v>2364</v>
      </c>
      <c r="H454" s="2">
        <v>8.2892107016375047E-2</v>
      </c>
      <c r="I454" s="2">
        <v>5.8581117749533507E-3</v>
      </c>
    </row>
    <row r="455" spans="1:9" x14ac:dyDescent="0.25">
      <c r="A455" s="1">
        <v>2022</v>
      </c>
      <c r="B455" s="1" t="s">
        <v>102</v>
      </c>
      <c r="C455" s="1" t="s">
        <v>41</v>
      </c>
      <c r="D455" s="1" t="s">
        <v>43</v>
      </c>
      <c r="E455" s="1">
        <v>21</v>
      </c>
      <c r="F455" s="1">
        <v>4004</v>
      </c>
      <c r="G455" s="1">
        <v>7628</v>
      </c>
      <c r="H455" s="2">
        <v>0.26747080893439462</v>
      </c>
      <c r="I455" s="2">
        <v>1.8902570481956073E-2</v>
      </c>
    </row>
    <row r="456" spans="1:9" x14ac:dyDescent="0.25">
      <c r="A456" s="1">
        <v>2022</v>
      </c>
      <c r="B456" s="1" t="s">
        <v>102</v>
      </c>
      <c r="C456" s="1" t="s">
        <v>41</v>
      </c>
      <c r="D456" s="1" t="s">
        <v>44</v>
      </c>
      <c r="E456" s="1">
        <v>2</v>
      </c>
      <c r="F456" s="1">
        <v>360</v>
      </c>
      <c r="G456" s="1">
        <v>673</v>
      </c>
      <c r="H456" s="2">
        <v>2.3598302885795435E-2</v>
      </c>
      <c r="I456" s="2">
        <v>1.6677280983686993E-3</v>
      </c>
    </row>
    <row r="457" spans="1:9" x14ac:dyDescent="0.25">
      <c r="A457" s="1">
        <v>2022</v>
      </c>
      <c r="B457" s="1" t="s">
        <v>102</v>
      </c>
      <c r="C457" s="1" t="s">
        <v>41</v>
      </c>
      <c r="D457" s="1" t="s">
        <v>45</v>
      </c>
      <c r="E457" s="1">
        <v>3</v>
      </c>
      <c r="F457" s="1">
        <v>532</v>
      </c>
      <c r="G457" s="1">
        <v>1042</v>
      </c>
      <c r="H457" s="2">
        <v>3.6537045478452962E-2</v>
      </c>
      <c r="I457" s="2">
        <v>2.5821287942053264E-3</v>
      </c>
    </row>
    <row r="458" spans="1:9" x14ac:dyDescent="0.25">
      <c r="A458" s="1">
        <v>2022</v>
      </c>
      <c r="B458" s="1" t="s">
        <v>102</v>
      </c>
      <c r="C458" s="1" t="s">
        <v>47</v>
      </c>
      <c r="D458" s="1" t="s">
        <v>31</v>
      </c>
      <c r="E458" s="1">
        <v>1</v>
      </c>
      <c r="F458" s="1">
        <v>124</v>
      </c>
      <c r="G458" s="1">
        <v>248</v>
      </c>
      <c r="H458" s="2">
        <v>8.6959570812440833E-3</v>
      </c>
      <c r="I458" s="2">
        <v>6.1455656522353252E-4</v>
      </c>
    </row>
    <row r="459" spans="1:9" x14ac:dyDescent="0.25">
      <c r="A459" s="1">
        <v>2022</v>
      </c>
      <c r="B459" s="1" t="s">
        <v>102</v>
      </c>
      <c r="C459" s="1" t="s">
        <v>47</v>
      </c>
      <c r="D459" s="1" t="s">
        <v>32</v>
      </c>
      <c r="E459" s="1">
        <v>6</v>
      </c>
      <c r="F459" s="1">
        <v>1172</v>
      </c>
      <c r="G459" s="1">
        <v>2788</v>
      </c>
      <c r="H459" s="2">
        <v>9.7759388477856868E-2</v>
      </c>
      <c r="I459" s="2">
        <v>6.9088052574322939E-3</v>
      </c>
    </row>
    <row r="460" spans="1:9" x14ac:dyDescent="0.25">
      <c r="A460" s="1">
        <v>2022</v>
      </c>
      <c r="B460" s="1" t="s">
        <v>102</v>
      </c>
      <c r="C460" s="1" t="s">
        <v>47</v>
      </c>
      <c r="D460" s="1" t="s">
        <v>43</v>
      </c>
      <c r="E460" s="1">
        <v>18</v>
      </c>
      <c r="F460" s="1">
        <v>4028</v>
      </c>
      <c r="G460" s="1">
        <v>9384</v>
      </c>
      <c r="H460" s="2">
        <v>0.32904379536449385</v>
      </c>
      <c r="I460" s="2">
        <v>2.325402745184528E-2</v>
      </c>
    </row>
    <row r="461" spans="1:9" x14ac:dyDescent="0.25">
      <c r="A461" s="1">
        <v>2022</v>
      </c>
      <c r="B461" s="1" t="s">
        <v>102</v>
      </c>
      <c r="C461" s="1" t="s">
        <v>49</v>
      </c>
      <c r="D461" s="1" t="s">
        <v>58</v>
      </c>
      <c r="E461" s="1">
        <v>1</v>
      </c>
      <c r="F461" s="1">
        <v>51</v>
      </c>
      <c r="G461" s="1">
        <v>104</v>
      </c>
      <c r="H461" s="2">
        <v>3.6466916792313895E-3</v>
      </c>
      <c r="I461" s="2">
        <v>2.5771726928728786E-4</v>
      </c>
    </row>
    <row r="462" spans="1:9" x14ac:dyDescent="0.25">
      <c r="A462" s="1">
        <v>2022</v>
      </c>
      <c r="B462" s="1" t="s">
        <v>102</v>
      </c>
      <c r="C462" s="1" t="s">
        <v>52</v>
      </c>
      <c r="D462" s="1" t="s">
        <v>58</v>
      </c>
      <c r="E462" s="1">
        <v>1</v>
      </c>
      <c r="F462" s="1">
        <v>4</v>
      </c>
      <c r="G462" s="1">
        <v>8</v>
      </c>
      <c r="H462" s="2">
        <v>2.8051474455626071E-4</v>
      </c>
      <c r="I462" s="2">
        <v>1.9824405329791373E-5</v>
      </c>
    </row>
    <row r="463" spans="1:9" x14ac:dyDescent="0.25">
      <c r="A463" s="1">
        <v>2022</v>
      </c>
      <c r="B463" s="1" t="s">
        <v>102</v>
      </c>
      <c r="C463" s="1" t="s">
        <v>53</v>
      </c>
      <c r="D463" s="1" t="s">
        <v>58</v>
      </c>
      <c r="E463" s="1">
        <f>SUM(E443:E462)</f>
        <v>506</v>
      </c>
      <c r="F463" s="1">
        <f>SUM(F443:F462)</f>
        <v>13573</v>
      </c>
      <c r="G463" s="1">
        <f>SUM(G443:G462)</f>
        <v>28519</v>
      </c>
      <c r="H463" s="2">
        <v>1</v>
      </c>
      <c r="I463" s="2">
        <f>SUM(I443:I462)</f>
        <v>7.0671526950040031E-2</v>
      </c>
    </row>
    <row r="464" spans="1:9" x14ac:dyDescent="0.25">
      <c r="A464" s="1">
        <v>2022</v>
      </c>
      <c r="B464" s="1" t="s">
        <v>103</v>
      </c>
      <c r="C464" s="1" t="s">
        <v>15</v>
      </c>
      <c r="D464" s="1" t="s">
        <v>58</v>
      </c>
      <c r="E464" s="1">
        <v>1</v>
      </c>
      <c r="F464" s="1">
        <v>6</v>
      </c>
      <c r="G464" s="1">
        <v>12</v>
      </c>
      <c r="H464" s="2">
        <v>4.5627376425855515E-2</v>
      </c>
      <c r="I464" s="2">
        <v>2.9736607994687058E-5</v>
      </c>
    </row>
    <row r="465" spans="1:9" x14ac:dyDescent="0.25">
      <c r="A465" s="1">
        <v>2022</v>
      </c>
      <c r="B465" s="1" t="s">
        <v>103</v>
      </c>
      <c r="C465" s="1" t="s">
        <v>33</v>
      </c>
      <c r="D465" s="1" t="s">
        <v>58</v>
      </c>
      <c r="E465" s="1">
        <v>37</v>
      </c>
      <c r="F465" s="1">
        <v>115</v>
      </c>
      <c r="G465" s="1">
        <v>228</v>
      </c>
      <c r="H465" s="2">
        <v>0.86692015209125473</v>
      </c>
      <c r="I465" s="2">
        <v>5.6499555189905412E-4</v>
      </c>
    </row>
    <row r="466" spans="1:9" x14ac:dyDescent="0.25">
      <c r="A466" s="1">
        <v>2022</v>
      </c>
      <c r="B466" s="1" t="s">
        <v>103</v>
      </c>
      <c r="C466" s="1" t="s">
        <v>34</v>
      </c>
      <c r="D466" s="1" t="s">
        <v>58</v>
      </c>
      <c r="E466" s="1">
        <v>1</v>
      </c>
      <c r="F466" s="1">
        <v>3</v>
      </c>
      <c r="G466" s="1">
        <v>6</v>
      </c>
      <c r="H466" s="2">
        <v>2.2813688212927757E-2</v>
      </c>
      <c r="I466" s="2">
        <v>1.4868303997343529E-5</v>
      </c>
    </row>
    <row r="467" spans="1:9" x14ac:dyDescent="0.25">
      <c r="A467" s="1">
        <v>2022</v>
      </c>
      <c r="B467" s="1" t="s">
        <v>103</v>
      </c>
      <c r="C467" s="1" t="s">
        <v>37</v>
      </c>
      <c r="D467" s="1" t="s">
        <v>58</v>
      </c>
      <c r="E467" s="1">
        <v>2</v>
      </c>
      <c r="F467" s="1">
        <v>9</v>
      </c>
      <c r="G467" s="1">
        <v>17</v>
      </c>
      <c r="H467" s="2">
        <v>6.4638783269961975E-2</v>
      </c>
      <c r="I467" s="2">
        <v>4.2126861325806668E-5</v>
      </c>
    </row>
    <row r="468" spans="1:9" x14ac:dyDescent="0.25">
      <c r="A468" s="1">
        <v>2022</v>
      </c>
      <c r="B468" s="1" t="s">
        <v>103</v>
      </c>
      <c r="C468" s="1" t="s">
        <v>53</v>
      </c>
      <c r="D468" s="1" t="s">
        <v>58</v>
      </c>
      <c r="E468" s="1">
        <f>SUM(E464:E467)</f>
        <v>41</v>
      </c>
      <c r="F468" s="1">
        <f>SUM(F464:F467)</f>
        <v>133</v>
      </c>
      <c r="G468" s="1">
        <f>SUM(G464:G467)</f>
        <v>263</v>
      </c>
      <c r="H468" s="2">
        <v>1</v>
      </c>
      <c r="I468" s="2">
        <f>SUM(I464:I467)</f>
        <v>6.5172732521689134E-4</v>
      </c>
    </row>
    <row r="469" spans="1:9" x14ac:dyDescent="0.25">
      <c r="A469" s="1">
        <v>2022</v>
      </c>
      <c r="B469" s="1" t="s">
        <v>104</v>
      </c>
      <c r="C469" s="1" t="s">
        <v>15</v>
      </c>
      <c r="D469" s="1" t="s">
        <v>58</v>
      </c>
      <c r="E469" s="1">
        <v>7</v>
      </c>
      <c r="F469" s="1">
        <v>56</v>
      </c>
      <c r="G469" s="1">
        <v>165</v>
      </c>
      <c r="H469" s="2">
        <v>9.5243592703763563E-3</v>
      </c>
      <c r="I469" s="2">
        <v>4.0887835992694708E-4</v>
      </c>
    </row>
    <row r="470" spans="1:9" x14ac:dyDescent="0.25">
      <c r="A470" s="1">
        <v>2022</v>
      </c>
      <c r="B470" s="1" t="s">
        <v>104</v>
      </c>
      <c r="C470" s="1" t="s">
        <v>16</v>
      </c>
      <c r="D470" s="1" t="s">
        <v>17</v>
      </c>
      <c r="E470" s="1">
        <v>3</v>
      </c>
      <c r="F470" s="1">
        <v>50</v>
      </c>
      <c r="G470" s="1">
        <v>178</v>
      </c>
      <c r="H470" s="2">
        <v>1.0274763334102979E-2</v>
      </c>
      <c r="I470" s="2">
        <v>4.4109301858785807E-4</v>
      </c>
    </row>
    <row r="471" spans="1:9" x14ac:dyDescent="0.25">
      <c r="A471" s="1">
        <v>2022</v>
      </c>
      <c r="B471" s="1" t="s">
        <v>104</v>
      </c>
      <c r="C471" s="1" t="s">
        <v>16</v>
      </c>
      <c r="D471" s="1" t="s">
        <v>60</v>
      </c>
      <c r="E471" s="1">
        <v>4</v>
      </c>
      <c r="F471" s="1">
        <v>93</v>
      </c>
      <c r="G471" s="1">
        <v>211</v>
      </c>
      <c r="H471" s="2">
        <v>1.217963518817825E-2</v>
      </c>
      <c r="I471" s="2">
        <v>5.2286869057324747E-4</v>
      </c>
    </row>
    <row r="472" spans="1:9" x14ac:dyDescent="0.25">
      <c r="A472" s="1">
        <v>2022</v>
      </c>
      <c r="B472" s="1" t="s">
        <v>104</v>
      </c>
      <c r="C472" s="1" t="s">
        <v>16</v>
      </c>
      <c r="D472" s="1" t="s">
        <v>61</v>
      </c>
      <c r="E472" s="1">
        <v>3</v>
      </c>
      <c r="F472" s="1">
        <v>59</v>
      </c>
      <c r="G472" s="1">
        <v>140</v>
      </c>
      <c r="H472" s="2">
        <v>8.0812745324405442E-3</v>
      </c>
      <c r="I472" s="2">
        <v>3.4692709327134905E-4</v>
      </c>
    </row>
    <row r="473" spans="1:9" x14ac:dyDescent="0.25">
      <c r="A473" s="1">
        <v>2022</v>
      </c>
      <c r="B473" s="1" t="s">
        <v>104</v>
      </c>
      <c r="C473" s="1" t="s">
        <v>33</v>
      </c>
      <c r="D473" s="1" t="s">
        <v>58</v>
      </c>
      <c r="E473" s="1">
        <v>476</v>
      </c>
      <c r="F473" s="1">
        <v>1556</v>
      </c>
      <c r="G473" s="1">
        <v>2974</v>
      </c>
      <c r="H473" s="2">
        <v>0.17166936042484415</v>
      </c>
      <c r="I473" s="2">
        <v>7.369722681349943E-3</v>
      </c>
    </row>
    <row r="474" spans="1:9" x14ac:dyDescent="0.25">
      <c r="A474" s="1">
        <v>2022</v>
      </c>
      <c r="B474" s="1" t="s">
        <v>104</v>
      </c>
      <c r="C474" s="1" t="s">
        <v>34</v>
      </c>
      <c r="D474" s="1" t="s">
        <v>58</v>
      </c>
      <c r="E474" s="1">
        <v>116</v>
      </c>
      <c r="F474" s="1">
        <v>291</v>
      </c>
      <c r="G474" s="1">
        <v>506</v>
      </c>
      <c r="H474" s="2">
        <v>2.9208035095820827E-2</v>
      </c>
      <c r="I474" s="2">
        <v>1.2538936371093044E-3</v>
      </c>
    </row>
    <row r="475" spans="1:9" x14ac:dyDescent="0.25">
      <c r="A475" s="1">
        <v>2022</v>
      </c>
      <c r="B475" s="1" t="s">
        <v>104</v>
      </c>
      <c r="C475" s="1" t="s">
        <v>35</v>
      </c>
      <c r="D475" s="1" t="s">
        <v>58</v>
      </c>
      <c r="E475" s="1">
        <v>5</v>
      </c>
      <c r="F475" s="1">
        <v>15</v>
      </c>
      <c r="G475" s="1">
        <v>26</v>
      </c>
      <c r="H475" s="2">
        <v>1.5008081274532441E-3</v>
      </c>
      <c r="I475" s="2">
        <v>6.4429317321821965E-5</v>
      </c>
    </row>
    <row r="476" spans="1:9" x14ac:dyDescent="0.25">
      <c r="A476" s="1">
        <v>2022</v>
      </c>
      <c r="B476" s="1" t="s">
        <v>104</v>
      </c>
      <c r="C476" s="1" t="s">
        <v>37</v>
      </c>
      <c r="D476" s="1" t="s">
        <v>58</v>
      </c>
      <c r="E476" s="1">
        <v>73</v>
      </c>
      <c r="F476" s="1">
        <v>190</v>
      </c>
      <c r="G476" s="1">
        <v>326</v>
      </c>
      <c r="H476" s="2">
        <v>1.8817824982682984E-2</v>
      </c>
      <c r="I476" s="2">
        <v>8.078445171889985E-4</v>
      </c>
    </row>
    <row r="477" spans="1:9" x14ac:dyDescent="0.25">
      <c r="A477" s="1">
        <v>2022</v>
      </c>
      <c r="B477" s="1" t="s">
        <v>104</v>
      </c>
      <c r="C477" s="1" t="s">
        <v>38</v>
      </c>
      <c r="D477" s="1" t="s">
        <v>32</v>
      </c>
      <c r="E477" s="1">
        <v>1</v>
      </c>
      <c r="F477" s="1">
        <v>75</v>
      </c>
      <c r="G477" s="1">
        <v>142</v>
      </c>
      <c r="H477" s="2">
        <v>8.1967213114754103E-3</v>
      </c>
      <c r="I477" s="2">
        <v>3.5188319460379688E-4</v>
      </c>
    </row>
    <row r="478" spans="1:9" x14ac:dyDescent="0.25">
      <c r="A478" s="1">
        <v>2022</v>
      </c>
      <c r="B478" s="1" t="s">
        <v>104</v>
      </c>
      <c r="C478" s="1" t="s">
        <v>39</v>
      </c>
      <c r="D478" s="1" t="s">
        <v>30</v>
      </c>
      <c r="E478" s="1">
        <v>1</v>
      </c>
      <c r="F478" s="1">
        <v>24</v>
      </c>
      <c r="G478" s="1">
        <v>48</v>
      </c>
      <c r="H478" s="2">
        <v>2.7707226968367582E-3</v>
      </c>
      <c r="I478" s="2">
        <v>1.1894643197874823E-4</v>
      </c>
    </row>
    <row r="479" spans="1:9" x14ac:dyDescent="0.25">
      <c r="A479" s="1">
        <v>2022</v>
      </c>
      <c r="B479" s="1" t="s">
        <v>104</v>
      </c>
      <c r="C479" s="1" t="s">
        <v>41</v>
      </c>
      <c r="D479" s="1" t="s">
        <v>30</v>
      </c>
      <c r="E479" s="1">
        <v>1</v>
      </c>
      <c r="F479" s="1">
        <v>59</v>
      </c>
      <c r="G479" s="1">
        <v>117</v>
      </c>
      <c r="H479" s="2">
        <v>6.7536365735395981E-3</v>
      </c>
      <c r="I479" s="2">
        <v>2.899319279481988E-4</v>
      </c>
    </row>
    <row r="480" spans="1:9" x14ac:dyDescent="0.25">
      <c r="A480" s="1">
        <v>2022</v>
      </c>
      <c r="B480" s="1" t="s">
        <v>104</v>
      </c>
      <c r="C480" s="1" t="s">
        <v>41</v>
      </c>
      <c r="D480" s="1" t="s">
        <v>31</v>
      </c>
      <c r="E480" s="1">
        <v>4</v>
      </c>
      <c r="F480" s="1">
        <v>147</v>
      </c>
      <c r="G480" s="1">
        <v>287</v>
      </c>
      <c r="H480" s="2">
        <v>1.6566612791503118E-2</v>
      </c>
      <c r="I480" s="2">
        <v>7.1120054120626551E-4</v>
      </c>
    </row>
    <row r="481" spans="1:9" x14ac:dyDescent="0.25">
      <c r="A481" s="1">
        <v>2022</v>
      </c>
      <c r="B481" s="1" t="s">
        <v>104</v>
      </c>
      <c r="C481" s="1" t="s">
        <v>41</v>
      </c>
      <c r="D481" s="1" t="s">
        <v>32</v>
      </c>
      <c r="E481" s="1">
        <v>9</v>
      </c>
      <c r="F481" s="1">
        <v>1244</v>
      </c>
      <c r="G481" s="1">
        <v>2361</v>
      </c>
      <c r="H481" s="2">
        <v>0.13628492265065806</v>
      </c>
      <c r="I481" s="2">
        <v>5.8506776229546786E-3</v>
      </c>
    </row>
    <row r="482" spans="1:9" x14ac:dyDescent="0.25">
      <c r="A482" s="1">
        <v>2022</v>
      </c>
      <c r="B482" s="1" t="s">
        <v>104</v>
      </c>
      <c r="C482" s="1" t="s">
        <v>41</v>
      </c>
      <c r="D482" s="1" t="s">
        <v>42</v>
      </c>
      <c r="E482" s="1">
        <v>1</v>
      </c>
      <c r="F482" s="1">
        <v>173</v>
      </c>
      <c r="G482" s="1">
        <v>329</v>
      </c>
      <c r="H482" s="2">
        <v>1.8990995151235281E-2</v>
      </c>
      <c r="I482" s="2">
        <v>8.1527866918767024E-4</v>
      </c>
    </row>
    <row r="483" spans="1:9" x14ac:dyDescent="0.25">
      <c r="A483" s="1">
        <v>2022</v>
      </c>
      <c r="B483" s="1" t="s">
        <v>104</v>
      </c>
      <c r="C483" s="1" t="s">
        <v>41</v>
      </c>
      <c r="D483" s="1" t="s">
        <v>43</v>
      </c>
      <c r="E483" s="1">
        <v>10</v>
      </c>
      <c r="F483" s="1">
        <v>1846</v>
      </c>
      <c r="G483" s="1">
        <v>3538</v>
      </c>
      <c r="H483" s="2">
        <v>0.20422535211267606</v>
      </c>
      <c r="I483" s="2">
        <v>8.7673432571002338E-3</v>
      </c>
    </row>
    <row r="484" spans="1:9" x14ac:dyDescent="0.25">
      <c r="A484" s="1">
        <v>2022</v>
      </c>
      <c r="B484" s="1" t="s">
        <v>104</v>
      </c>
      <c r="C484" s="1" t="s">
        <v>47</v>
      </c>
      <c r="D484" s="1" t="s">
        <v>32</v>
      </c>
      <c r="E484" s="1">
        <v>1</v>
      </c>
      <c r="F484" s="1">
        <v>35</v>
      </c>
      <c r="G484" s="1">
        <v>117</v>
      </c>
      <c r="H484" s="2">
        <v>6.7536365735395981E-3</v>
      </c>
      <c r="I484" s="2">
        <v>2.899319279481988E-4</v>
      </c>
    </row>
    <row r="485" spans="1:9" x14ac:dyDescent="0.25">
      <c r="A485" s="1">
        <v>2022</v>
      </c>
      <c r="B485" s="1" t="s">
        <v>104</v>
      </c>
      <c r="C485" s="1" t="s">
        <v>47</v>
      </c>
      <c r="D485" s="1" t="s">
        <v>42</v>
      </c>
      <c r="E485" s="1">
        <v>1</v>
      </c>
      <c r="F485" s="1">
        <v>39</v>
      </c>
      <c r="G485" s="1">
        <v>81</v>
      </c>
      <c r="H485" s="2">
        <v>4.6755945509120295E-3</v>
      </c>
      <c r="I485" s="2">
        <v>2.0072210396413764E-4</v>
      </c>
    </row>
    <row r="486" spans="1:9" x14ac:dyDescent="0.25">
      <c r="A486" s="1">
        <v>2022</v>
      </c>
      <c r="B486" s="1" t="s">
        <v>104</v>
      </c>
      <c r="C486" s="1" t="s">
        <v>47</v>
      </c>
      <c r="D486" s="1" t="s">
        <v>43</v>
      </c>
      <c r="E486" s="1">
        <v>14</v>
      </c>
      <c r="F486" s="1">
        <v>2775</v>
      </c>
      <c r="G486" s="1">
        <v>5712</v>
      </c>
      <c r="H486" s="2">
        <v>0.32971600092357423</v>
      </c>
      <c r="I486" s="2">
        <v>1.4154625405471041E-2</v>
      </c>
    </row>
    <row r="487" spans="1:9" x14ac:dyDescent="0.25">
      <c r="A487" s="1">
        <v>2022</v>
      </c>
      <c r="B487" s="1" t="s">
        <v>104</v>
      </c>
      <c r="C487" s="1" t="s">
        <v>49</v>
      </c>
      <c r="D487" s="1" t="s">
        <v>58</v>
      </c>
      <c r="E487" s="1">
        <v>1</v>
      </c>
      <c r="F487" s="1">
        <v>25</v>
      </c>
      <c r="G487" s="1">
        <v>50</v>
      </c>
      <c r="H487" s="2">
        <v>2.886169475871623E-3</v>
      </c>
      <c r="I487" s="2">
        <v>1.2390253331119607E-4</v>
      </c>
    </row>
    <row r="488" spans="1:9" x14ac:dyDescent="0.25">
      <c r="A488" s="1">
        <v>2022</v>
      </c>
      <c r="B488" s="1" t="s">
        <v>104</v>
      </c>
      <c r="C488" s="1" t="s">
        <v>52</v>
      </c>
      <c r="D488" s="1" t="s">
        <v>58</v>
      </c>
      <c r="E488" s="1">
        <v>1</v>
      </c>
      <c r="F488" s="1">
        <v>5</v>
      </c>
      <c r="G488" s="1">
        <v>16</v>
      </c>
      <c r="H488" s="2">
        <v>9.2357423227891944E-4</v>
      </c>
      <c r="I488" s="2">
        <v>3.9648810659582746E-5</v>
      </c>
    </row>
    <row r="489" spans="1:9" x14ac:dyDescent="0.25">
      <c r="A489" s="1">
        <v>2022</v>
      </c>
      <c r="B489" s="1" t="s">
        <v>104</v>
      </c>
      <c r="C489" s="1" t="s">
        <v>53</v>
      </c>
      <c r="D489" s="1" t="s">
        <v>58</v>
      </c>
      <c r="E489" s="1">
        <f>SUM(E469:E488)</f>
        <v>732</v>
      </c>
      <c r="F489" s="1">
        <f>SUM(F469:F488)</f>
        <v>8757</v>
      </c>
      <c r="G489" s="1">
        <f>SUM(G469:G488)</f>
        <v>17324</v>
      </c>
      <c r="H489" s="2">
        <v>1</v>
      </c>
      <c r="I489" s="2">
        <f>SUM(I469:I488)</f>
        <v>4.292974974166322E-2</v>
      </c>
    </row>
    <row r="490" spans="1:9" x14ac:dyDescent="0.25">
      <c r="A490" s="1">
        <v>2022</v>
      </c>
      <c r="B490" s="1" t="s">
        <v>105</v>
      </c>
      <c r="C490" s="1" t="s">
        <v>15</v>
      </c>
      <c r="D490" s="1" t="s">
        <v>58</v>
      </c>
      <c r="E490" s="1">
        <v>6</v>
      </c>
      <c r="F490" s="1">
        <v>45</v>
      </c>
      <c r="G490" s="1">
        <v>92</v>
      </c>
      <c r="H490" s="2">
        <v>0.15307820299500832</v>
      </c>
      <c r="I490" s="2">
        <v>2.2798066129260078E-4</v>
      </c>
    </row>
    <row r="491" spans="1:9" x14ac:dyDescent="0.25">
      <c r="A491" s="1">
        <v>2022</v>
      </c>
      <c r="B491" s="1" t="s">
        <v>105</v>
      </c>
      <c r="C491" s="1" t="s">
        <v>33</v>
      </c>
      <c r="D491" s="1" t="s">
        <v>58</v>
      </c>
      <c r="E491" s="1">
        <v>59</v>
      </c>
      <c r="F491" s="1">
        <v>221</v>
      </c>
      <c r="G491" s="1">
        <v>426</v>
      </c>
      <c r="H491" s="2">
        <v>0.70881863560732117</v>
      </c>
      <c r="I491" s="2">
        <v>1.0556495838113906E-3</v>
      </c>
    </row>
    <row r="492" spans="1:9" x14ac:dyDescent="0.25">
      <c r="A492" s="1">
        <v>2022</v>
      </c>
      <c r="B492" s="1" t="s">
        <v>105</v>
      </c>
      <c r="C492" s="1" t="s">
        <v>35</v>
      </c>
      <c r="D492" s="1" t="s">
        <v>58</v>
      </c>
      <c r="E492" s="1">
        <v>1</v>
      </c>
      <c r="F492" s="1">
        <v>5</v>
      </c>
      <c r="G492" s="1">
        <v>10</v>
      </c>
      <c r="H492" s="2">
        <v>1.6638935108153077E-2</v>
      </c>
      <c r="I492" s="2">
        <v>2.4780506662239216E-5</v>
      </c>
    </row>
    <row r="493" spans="1:9" x14ac:dyDescent="0.25">
      <c r="A493" s="1">
        <v>2022</v>
      </c>
      <c r="B493" s="1" t="s">
        <v>105</v>
      </c>
      <c r="C493" s="1" t="s">
        <v>37</v>
      </c>
      <c r="D493" s="1" t="s">
        <v>58</v>
      </c>
      <c r="E493" s="1">
        <v>4</v>
      </c>
      <c r="F493" s="1">
        <v>17</v>
      </c>
      <c r="G493" s="1">
        <v>32</v>
      </c>
      <c r="H493" s="2">
        <v>5.3244592346089852E-2</v>
      </c>
      <c r="I493" s="2">
        <v>7.9297621319165493E-5</v>
      </c>
    </row>
    <row r="494" spans="1:9" x14ac:dyDescent="0.25">
      <c r="A494" s="1">
        <v>2022</v>
      </c>
      <c r="B494" s="1" t="s">
        <v>105</v>
      </c>
      <c r="C494" s="1" t="s">
        <v>49</v>
      </c>
      <c r="D494" s="1" t="s">
        <v>58</v>
      </c>
      <c r="E494" s="1">
        <v>1</v>
      </c>
      <c r="F494" s="1">
        <v>21</v>
      </c>
      <c r="G494" s="1">
        <v>41</v>
      </c>
      <c r="H494" s="2">
        <v>6.8219633943427616E-2</v>
      </c>
      <c r="I494" s="2">
        <v>1.0160007731518079E-4</v>
      </c>
    </row>
    <row r="495" spans="1:9" x14ac:dyDescent="0.25">
      <c r="A495" s="1">
        <v>2022</v>
      </c>
      <c r="B495" s="1" t="s">
        <v>105</v>
      </c>
      <c r="C495" s="1" t="s">
        <v>53</v>
      </c>
      <c r="D495" s="1" t="s">
        <v>58</v>
      </c>
      <c r="E495" s="1">
        <f>SUM(E490:E494)</f>
        <v>71</v>
      </c>
      <c r="F495" s="1">
        <f>SUM(F490:F494)</f>
        <v>309</v>
      </c>
      <c r="G495" s="1">
        <f>SUM(G490:G494)</f>
        <v>601</v>
      </c>
      <c r="H495" s="2">
        <v>1</v>
      </c>
      <c r="I495" s="2">
        <f>SUM(I490:I494)</f>
        <v>1.4893084504005768E-3</v>
      </c>
    </row>
    <row r="496" spans="1:9" x14ac:dyDescent="0.25">
      <c r="A496" s="1">
        <v>2022</v>
      </c>
      <c r="B496" s="1" t="s">
        <v>106</v>
      </c>
      <c r="C496" s="1" t="s">
        <v>15</v>
      </c>
      <c r="D496" s="1" t="s">
        <v>58</v>
      </c>
      <c r="E496" s="1">
        <v>6</v>
      </c>
      <c r="F496" s="1">
        <v>56</v>
      </c>
      <c r="G496" s="1">
        <v>126</v>
      </c>
      <c r="H496" s="2">
        <v>5.0853614239011989E-3</v>
      </c>
      <c r="I496" s="2">
        <v>3.1223438394421414E-4</v>
      </c>
    </row>
    <row r="497" spans="1:9" x14ac:dyDescent="0.25">
      <c r="A497" s="1">
        <v>2022</v>
      </c>
      <c r="B497" s="1" t="s">
        <v>106</v>
      </c>
      <c r="C497" s="1" t="s">
        <v>16</v>
      </c>
      <c r="D497" s="1" t="s">
        <v>17</v>
      </c>
      <c r="E497" s="1">
        <v>4</v>
      </c>
      <c r="F497" s="1">
        <v>29</v>
      </c>
      <c r="G497" s="1">
        <v>103</v>
      </c>
      <c r="H497" s="2">
        <v>4.1570811639827258E-3</v>
      </c>
      <c r="I497" s="2">
        <v>2.5523921862106395E-4</v>
      </c>
    </row>
    <row r="498" spans="1:9" x14ac:dyDescent="0.25">
      <c r="A498" s="1">
        <v>2022</v>
      </c>
      <c r="B498" s="1" t="s">
        <v>106</v>
      </c>
      <c r="C498" s="1" t="s">
        <v>16</v>
      </c>
      <c r="D498" s="1" t="s">
        <v>60</v>
      </c>
      <c r="E498" s="1">
        <v>13</v>
      </c>
      <c r="F498" s="1">
        <v>437</v>
      </c>
      <c r="G498" s="1">
        <v>1449</v>
      </c>
      <c r="H498" s="2">
        <v>5.8481656374863786E-2</v>
      </c>
      <c r="I498" s="2">
        <v>3.5906954153584626E-3</v>
      </c>
    </row>
    <row r="499" spans="1:9" x14ac:dyDescent="0.25">
      <c r="A499" s="1">
        <v>2022</v>
      </c>
      <c r="B499" s="1" t="s">
        <v>106</v>
      </c>
      <c r="C499" s="1" t="s">
        <v>16</v>
      </c>
      <c r="D499" s="1" t="s">
        <v>61</v>
      </c>
      <c r="E499" s="1">
        <v>10</v>
      </c>
      <c r="F499" s="1">
        <v>586</v>
      </c>
      <c r="G499" s="1">
        <v>1379</v>
      </c>
      <c r="H499" s="2">
        <v>5.5656455583807565E-2</v>
      </c>
      <c r="I499" s="2">
        <v>3.4172318687227879E-3</v>
      </c>
    </row>
    <row r="500" spans="1:9" x14ac:dyDescent="0.25">
      <c r="A500" s="1">
        <v>2022</v>
      </c>
      <c r="B500" s="1" t="s">
        <v>106</v>
      </c>
      <c r="C500" s="1" t="s">
        <v>23</v>
      </c>
      <c r="D500" s="1" t="s">
        <v>58</v>
      </c>
      <c r="E500" s="1">
        <v>2</v>
      </c>
      <c r="F500" s="1">
        <v>34</v>
      </c>
      <c r="G500" s="1">
        <v>70</v>
      </c>
      <c r="H500" s="2">
        <v>2.8252007910562213E-3</v>
      </c>
      <c r="I500" s="2">
        <v>1.7346354663567453E-4</v>
      </c>
    </row>
    <row r="501" spans="1:9" x14ac:dyDescent="0.25">
      <c r="A501" s="1">
        <v>2022</v>
      </c>
      <c r="B501" s="1" t="s">
        <v>106</v>
      </c>
      <c r="C501" s="1" t="s">
        <v>33</v>
      </c>
      <c r="D501" s="1" t="s">
        <v>58</v>
      </c>
      <c r="E501" s="1">
        <v>854</v>
      </c>
      <c r="F501" s="1">
        <v>2959</v>
      </c>
      <c r="G501" s="1">
        <v>5680</v>
      </c>
      <c r="H501" s="2">
        <v>0.22924486418856196</v>
      </c>
      <c r="I501" s="2">
        <v>1.4075327784151874E-2</v>
      </c>
    </row>
    <row r="502" spans="1:9" x14ac:dyDescent="0.25">
      <c r="A502" s="1">
        <v>2022</v>
      </c>
      <c r="B502" s="1" t="s">
        <v>106</v>
      </c>
      <c r="C502" s="1" t="s">
        <v>34</v>
      </c>
      <c r="D502" s="1" t="s">
        <v>58</v>
      </c>
      <c r="E502" s="1">
        <v>151</v>
      </c>
      <c r="F502" s="1">
        <v>313</v>
      </c>
      <c r="G502" s="1">
        <v>600</v>
      </c>
      <c r="H502" s="2">
        <v>2.42160067804819E-2</v>
      </c>
      <c r="I502" s="2">
        <v>1.486830399734353E-3</v>
      </c>
    </row>
    <row r="503" spans="1:9" x14ac:dyDescent="0.25">
      <c r="A503" s="1">
        <v>2022</v>
      </c>
      <c r="B503" s="1" t="s">
        <v>106</v>
      </c>
      <c r="C503" s="1" t="s">
        <v>35</v>
      </c>
      <c r="D503" s="1" t="s">
        <v>58</v>
      </c>
      <c r="E503" s="1">
        <v>4</v>
      </c>
      <c r="F503" s="1">
        <v>10</v>
      </c>
      <c r="G503" s="1">
        <v>20</v>
      </c>
      <c r="H503" s="2">
        <v>8.0720022601606328E-4</v>
      </c>
      <c r="I503" s="2">
        <v>4.9561013324478431E-5</v>
      </c>
    </row>
    <row r="504" spans="1:9" x14ac:dyDescent="0.25">
      <c r="A504" s="1">
        <v>2022</v>
      </c>
      <c r="B504" s="1" t="s">
        <v>106</v>
      </c>
      <c r="C504" s="1" t="s">
        <v>36</v>
      </c>
      <c r="D504" s="1" t="s">
        <v>58</v>
      </c>
      <c r="E504" s="1">
        <v>2</v>
      </c>
      <c r="F504" s="1">
        <v>38</v>
      </c>
      <c r="G504" s="1">
        <v>70</v>
      </c>
      <c r="H504" s="2">
        <v>2.8252007910562213E-3</v>
      </c>
      <c r="I504" s="2">
        <v>1.7346354663567453E-4</v>
      </c>
    </row>
    <row r="505" spans="1:9" x14ac:dyDescent="0.25">
      <c r="A505" s="1">
        <v>2022</v>
      </c>
      <c r="B505" s="1" t="s">
        <v>106</v>
      </c>
      <c r="C505" s="1" t="s">
        <v>37</v>
      </c>
      <c r="D505" s="1" t="s">
        <v>58</v>
      </c>
      <c r="E505" s="1">
        <v>253</v>
      </c>
      <c r="F505" s="1">
        <v>760</v>
      </c>
      <c r="G505" s="1">
        <v>1477</v>
      </c>
      <c r="H505" s="2">
        <v>5.9611736691286277E-2</v>
      </c>
      <c r="I505" s="2">
        <v>3.6600808340127322E-3</v>
      </c>
    </row>
    <row r="506" spans="1:9" x14ac:dyDescent="0.25">
      <c r="A506" s="1">
        <v>2022</v>
      </c>
      <c r="B506" s="1" t="s">
        <v>106</v>
      </c>
      <c r="C506" s="1" t="s">
        <v>38</v>
      </c>
      <c r="D506" s="1" t="s">
        <v>30</v>
      </c>
      <c r="E506" s="1">
        <v>5</v>
      </c>
      <c r="F506" s="1">
        <v>66</v>
      </c>
      <c r="G506" s="1">
        <v>132</v>
      </c>
      <c r="H506" s="2">
        <v>5.3275214917060179E-3</v>
      </c>
      <c r="I506" s="2">
        <v>3.2710268794155763E-4</v>
      </c>
    </row>
    <row r="507" spans="1:9" x14ac:dyDescent="0.25">
      <c r="A507" s="1">
        <v>2022</v>
      </c>
      <c r="B507" s="1" t="s">
        <v>106</v>
      </c>
      <c r="C507" s="1" t="s">
        <v>38</v>
      </c>
      <c r="D507" s="1" t="s">
        <v>31</v>
      </c>
      <c r="E507" s="1">
        <v>4</v>
      </c>
      <c r="F507" s="1">
        <v>102</v>
      </c>
      <c r="G507" s="1">
        <v>195</v>
      </c>
      <c r="H507" s="2">
        <v>7.8702022036566174E-3</v>
      </c>
      <c r="I507" s="2">
        <v>4.8321987991366473E-4</v>
      </c>
    </row>
    <row r="508" spans="1:9" x14ac:dyDescent="0.25">
      <c r="A508" s="1">
        <v>2022</v>
      </c>
      <c r="B508" s="1" t="s">
        <v>106</v>
      </c>
      <c r="C508" s="1" t="s">
        <v>39</v>
      </c>
      <c r="D508" s="1" t="s">
        <v>30</v>
      </c>
      <c r="E508" s="1">
        <v>7</v>
      </c>
      <c r="F508" s="1">
        <v>120</v>
      </c>
      <c r="G508" s="1">
        <v>239</v>
      </c>
      <c r="H508" s="2">
        <v>9.6460427008919561E-3</v>
      </c>
      <c r="I508" s="2">
        <v>5.9225410922751729E-4</v>
      </c>
    </row>
    <row r="509" spans="1:9" x14ac:dyDescent="0.25">
      <c r="A509" s="1">
        <v>2022</v>
      </c>
      <c r="B509" s="1" t="s">
        <v>106</v>
      </c>
      <c r="C509" s="1" t="s">
        <v>39</v>
      </c>
      <c r="D509" s="1" t="s">
        <v>31</v>
      </c>
      <c r="E509" s="1">
        <v>5</v>
      </c>
      <c r="F509" s="1">
        <v>58</v>
      </c>
      <c r="G509" s="1">
        <v>119</v>
      </c>
      <c r="H509" s="2">
        <v>4.8028413447955762E-3</v>
      </c>
      <c r="I509" s="2">
        <v>2.9488802928064669E-4</v>
      </c>
    </row>
    <row r="510" spans="1:9" x14ac:dyDescent="0.25">
      <c r="A510" s="1">
        <v>2022</v>
      </c>
      <c r="B510" s="1" t="s">
        <v>106</v>
      </c>
      <c r="C510" s="1" t="s">
        <v>41</v>
      </c>
      <c r="D510" s="1" t="s">
        <v>30</v>
      </c>
      <c r="E510" s="1">
        <v>2</v>
      </c>
      <c r="F510" s="1">
        <v>96</v>
      </c>
      <c r="G510" s="1">
        <v>182</v>
      </c>
      <c r="H510" s="2">
        <v>7.3455220567461756E-3</v>
      </c>
      <c r="I510" s="2">
        <v>4.5100522125275373E-4</v>
      </c>
    </row>
    <row r="511" spans="1:9" x14ac:dyDescent="0.25">
      <c r="A511" s="1">
        <v>2022</v>
      </c>
      <c r="B511" s="1" t="s">
        <v>106</v>
      </c>
      <c r="C511" s="1" t="s">
        <v>41</v>
      </c>
      <c r="D511" s="1" t="s">
        <v>31</v>
      </c>
      <c r="E511" s="1">
        <v>3</v>
      </c>
      <c r="F511" s="1">
        <v>109</v>
      </c>
      <c r="G511" s="1">
        <v>215</v>
      </c>
      <c r="H511" s="2">
        <v>8.6774024296726801E-3</v>
      </c>
      <c r="I511" s="2">
        <v>5.3278089323814312E-4</v>
      </c>
    </row>
    <row r="512" spans="1:9" x14ac:dyDescent="0.25">
      <c r="A512" s="1">
        <v>2022</v>
      </c>
      <c r="B512" s="1" t="s">
        <v>106</v>
      </c>
      <c r="C512" s="1" t="s">
        <v>41</v>
      </c>
      <c r="D512" s="1" t="s">
        <v>32</v>
      </c>
      <c r="E512" s="1">
        <v>11</v>
      </c>
      <c r="F512" s="1">
        <v>1265</v>
      </c>
      <c r="G512" s="1">
        <v>2366</v>
      </c>
      <c r="H512" s="2">
        <v>9.5491786737700285E-2</v>
      </c>
      <c r="I512" s="2">
        <v>5.8630678762857987E-3</v>
      </c>
    </row>
    <row r="513" spans="1:9" x14ac:dyDescent="0.25">
      <c r="A513" s="1">
        <v>2022</v>
      </c>
      <c r="B513" s="1" t="s">
        <v>106</v>
      </c>
      <c r="C513" s="1" t="s">
        <v>41</v>
      </c>
      <c r="D513" s="1" t="s">
        <v>42</v>
      </c>
      <c r="E513" s="1">
        <v>1</v>
      </c>
      <c r="F513" s="1">
        <v>35</v>
      </c>
      <c r="G513" s="1">
        <v>68</v>
      </c>
      <c r="H513" s="2">
        <v>2.7444807684546151E-3</v>
      </c>
      <c r="I513" s="2">
        <v>1.6850744530322667E-4</v>
      </c>
    </row>
    <row r="514" spans="1:9" x14ac:dyDescent="0.25">
      <c r="A514" s="1">
        <v>2022</v>
      </c>
      <c r="B514" s="1" t="s">
        <v>106</v>
      </c>
      <c r="C514" s="1" t="s">
        <v>41</v>
      </c>
      <c r="D514" s="1" t="s">
        <v>43</v>
      </c>
      <c r="E514" s="1">
        <v>6</v>
      </c>
      <c r="F514" s="1">
        <v>878</v>
      </c>
      <c r="G514" s="1">
        <v>1688</v>
      </c>
      <c r="H514" s="2">
        <v>6.8127699075755735E-2</v>
      </c>
      <c r="I514" s="2">
        <v>4.1829495245859797E-3</v>
      </c>
    </row>
    <row r="515" spans="1:9" x14ac:dyDescent="0.25">
      <c r="A515" s="1">
        <v>2022</v>
      </c>
      <c r="B515" s="1" t="s">
        <v>106</v>
      </c>
      <c r="C515" s="1" t="s">
        <v>41</v>
      </c>
      <c r="D515" s="1" t="s">
        <v>44</v>
      </c>
      <c r="E515" s="1">
        <v>2</v>
      </c>
      <c r="F515" s="1">
        <v>231</v>
      </c>
      <c r="G515" s="1">
        <v>445</v>
      </c>
      <c r="H515" s="2">
        <v>1.7960205028857409E-2</v>
      </c>
      <c r="I515" s="2">
        <v>1.1027325464696451E-3</v>
      </c>
    </row>
    <row r="516" spans="1:9" x14ac:dyDescent="0.25">
      <c r="A516" s="1">
        <v>2022</v>
      </c>
      <c r="B516" s="1" t="s">
        <v>106</v>
      </c>
      <c r="C516" s="1" t="s">
        <v>41</v>
      </c>
      <c r="D516" s="1" t="s">
        <v>45</v>
      </c>
      <c r="E516" s="1">
        <v>2</v>
      </c>
      <c r="F516" s="1">
        <v>351</v>
      </c>
      <c r="G516" s="1">
        <v>823</v>
      </c>
      <c r="H516" s="2">
        <v>3.3216289300561003E-2</v>
      </c>
      <c r="I516" s="2">
        <v>2.0394356983022876E-3</v>
      </c>
    </row>
    <row r="517" spans="1:9" x14ac:dyDescent="0.25">
      <c r="A517" s="1">
        <v>2022</v>
      </c>
      <c r="B517" s="1" t="s">
        <v>106</v>
      </c>
      <c r="C517" s="1" t="s">
        <v>47</v>
      </c>
      <c r="D517" s="1" t="s">
        <v>31</v>
      </c>
      <c r="E517" s="1">
        <v>1</v>
      </c>
      <c r="F517" s="1">
        <v>7</v>
      </c>
      <c r="G517" s="1">
        <v>15</v>
      </c>
      <c r="H517" s="2">
        <v>6.0540016951204749E-4</v>
      </c>
      <c r="I517" s="2">
        <v>3.7170759993358825E-5</v>
      </c>
    </row>
    <row r="518" spans="1:9" x14ac:dyDescent="0.25">
      <c r="A518" s="1">
        <v>2022</v>
      </c>
      <c r="B518" s="1" t="s">
        <v>106</v>
      </c>
      <c r="C518" s="1" t="s">
        <v>47</v>
      </c>
      <c r="D518" s="1" t="s">
        <v>32</v>
      </c>
      <c r="E518" s="1">
        <v>9</v>
      </c>
      <c r="F518" s="1">
        <v>1453</v>
      </c>
      <c r="G518" s="1">
        <v>3265</v>
      </c>
      <c r="H518" s="2">
        <v>0.13177543689712234</v>
      </c>
      <c r="I518" s="2">
        <v>8.0908354252211042E-3</v>
      </c>
    </row>
    <row r="519" spans="1:9" x14ac:dyDescent="0.25">
      <c r="A519" s="1">
        <v>2022</v>
      </c>
      <c r="B519" s="1" t="s">
        <v>106</v>
      </c>
      <c r="C519" s="1" t="s">
        <v>47</v>
      </c>
      <c r="D519" s="1" t="s">
        <v>42</v>
      </c>
      <c r="E519" s="1">
        <v>3</v>
      </c>
      <c r="F519" s="1">
        <v>257</v>
      </c>
      <c r="G519" s="1">
        <v>560</v>
      </c>
      <c r="H519" s="2">
        <v>2.2601606328449771E-2</v>
      </c>
      <c r="I519" s="2">
        <v>1.3877083730853962E-3</v>
      </c>
    </row>
    <row r="520" spans="1:9" x14ac:dyDescent="0.25">
      <c r="A520" s="1">
        <v>2022</v>
      </c>
      <c r="B520" s="1" t="s">
        <v>106</v>
      </c>
      <c r="C520" s="1" t="s">
        <v>47</v>
      </c>
      <c r="D520" s="1" t="s">
        <v>43</v>
      </c>
      <c r="E520" s="1">
        <v>4</v>
      </c>
      <c r="F520" s="1">
        <v>1283</v>
      </c>
      <c r="G520" s="1">
        <v>2976</v>
      </c>
      <c r="H520" s="2">
        <v>0.12011139363119022</v>
      </c>
      <c r="I520" s="2">
        <v>7.3746787826823911E-3</v>
      </c>
    </row>
    <row r="521" spans="1:9" x14ac:dyDescent="0.25">
      <c r="A521" s="1">
        <v>2022</v>
      </c>
      <c r="B521" s="1" t="s">
        <v>106</v>
      </c>
      <c r="C521" s="1" t="s">
        <v>47</v>
      </c>
      <c r="D521" s="1" t="s">
        <v>44</v>
      </c>
      <c r="E521" s="1">
        <v>1</v>
      </c>
      <c r="F521" s="1">
        <v>165</v>
      </c>
      <c r="G521" s="1">
        <v>378</v>
      </c>
      <c r="H521" s="2">
        <v>1.5256084271703597E-2</v>
      </c>
      <c r="I521" s="2">
        <v>9.3670315183264237E-4</v>
      </c>
    </row>
    <row r="522" spans="1:9" x14ac:dyDescent="0.25">
      <c r="A522" s="1">
        <v>2022</v>
      </c>
      <c r="B522" s="1" t="s">
        <v>106</v>
      </c>
      <c r="C522" s="1" t="s">
        <v>47</v>
      </c>
      <c r="D522" s="1" t="s">
        <v>45</v>
      </c>
      <c r="E522" s="1">
        <v>1</v>
      </c>
      <c r="F522" s="1">
        <v>49</v>
      </c>
      <c r="G522" s="1">
        <v>94</v>
      </c>
      <c r="H522" s="2">
        <v>3.7938410622754973E-3</v>
      </c>
      <c r="I522" s="2">
        <v>2.3293676262504864E-4</v>
      </c>
    </row>
    <row r="523" spans="1:9" x14ac:dyDescent="0.25">
      <c r="A523" s="1">
        <v>2022</v>
      </c>
      <c r="B523" s="1" t="s">
        <v>106</v>
      </c>
      <c r="C523" s="1" t="s">
        <v>52</v>
      </c>
      <c r="D523" s="1" t="s">
        <v>58</v>
      </c>
      <c r="E523" s="1">
        <v>3</v>
      </c>
      <c r="F523" s="1">
        <v>22</v>
      </c>
      <c r="G523" s="1">
        <v>43</v>
      </c>
      <c r="H523" s="2">
        <v>1.7354804859345361E-3</v>
      </c>
      <c r="I523" s="2">
        <v>1.0655617864762863E-4</v>
      </c>
    </row>
    <row r="524" spans="1:9" x14ac:dyDescent="0.25">
      <c r="A524" s="1">
        <v>2022</v>
      </c>
      <c r="B524" s="1" t="s">
        <v>106</v>
      </c>
      <c r="C524" s="1" t="s">
        <v>53</v>
      </c>
      <c r="D524" s="1" t="s">
        <v>58</v>
      </c>
      <c r="E524" s="1">
        <f>SUM(E496:E523)</f>
        <v>1369</v>
      </c>
      <c r="F524" s="1">
        <f>SUM(F496:F523)</f>
        <v>11769</v>
      </c>
      <c r="G524" s="1">
        <f>SUM(G496:G523)</f>
        <v>24777</v>
      </c>
      <c r="H524" s="2">
        <v>1</v>
      </c>
      <c r="I524" s="2">
        <f>SUM(I496:I523)</f>
        <v>6.13986613570301E-2</v>
      </c>
    </row>
    <row r="525" spans="1:9" x14ac:dyDescent="0.25">
      <c r="A525" s="1">
        <v>2022</v>
      </c>
      <c r="B525" s="1" t="s">
        <v>107</v>
      </c>
      <c r="C525" s="1" t="s">
        <v>15</v>
      </c>
      <c r="D525" s="1" t="s">
        <v>45</v>
      </c>
      <c r="E525" s="1">
        <v>1</v>
      </c>
      <c r="F525" s="1">
        <v>10</v>
      </c>
      <c r="G525" s="1">
        <v>20</v>
      </c>
      <c r="H525" s="2">
        <v>1.0582010582010581E-2</v>
      </c>
      <c r="I525" s="2">
        <v>4.9561013324478431E-5</v>
      </c>
    </row>
    <row r="526" spans="1:9" x14ac:dyDescent="0.25">
      <c r="A526" s="1">
        <v>2022</v>
      </c>
      <c r="B526" s="1" t="s">
        <v>107</v>
      </c>
      <c r="C526" s="1" t="s">
        <v>15</v>
      </c>
      <c r="D526" s="1" t="s">
        <v>58</v>
      </c>
      <c r="E526" s="1">
        <v>8</v>
      </c>
      <c r="F526" s="1">
        <v>90</v>
      </c>
      <c r="G526" s="1">
        <v>187</v>
      </c>
      <c r="H526" s="2">
        <v>9.8941798941798942E-2</v>
      </c>
      <c r="I526" s="2">
        <v>4.6339547458387336E-4</v>
      </c>
    </row>
    <row r="527" spans="1:9" x14ac:dyDescent="0.25">
      <c r="A527" s="1">
        <v>2022</v>
      </c>
      <c r="B527" s="1" t="s">
        <v>107</v>
      </c>
      <c r="C527" s="1" t="s">
        <v>33</v>
      </c>
      <c r="D527" s="1" t="s">
        <v>58</v>
      </c>
      <c r="E527" s="1">
        <v>211</v>
      </c>
      <c r="F527" s="1">
        <v>734</v>
      </c>
      <c r="G527" s="1">
        <v>1374</v>
      </c>
      <c r="H527" s="2">
        <v>0.72698412698412695</v>
      </c>
      <c r="I527" s="2">
        <v>3.4048416153916682E-3</v>
      </c>
    </row>
    <row r="528" spans="1:9" x14ac:dyDescent="0.25">
      <c r="A528" s="1">
        <v>2022</v>
      </c>
      <c r="B528" s="1" t="s">
        <v>107</v>
      </c>
      <c r="C528" s="1" t="s">
        <v>34</v>
      </c>
      <c r="D528" s="1" t="s">
        <v>58</v>
      </c>
      <c r="E528" s="1">
        <v>1</v>
      </c>
      <c r="F528" s="1">
        <v>2</v>
      </c>
      <c r="G528" s="1">
        <v>4</v>
      </c>
      <c r="H528" s="2">
        <v>2.1164021164021165E-3</v>
      </c>
      <c r="I528" s="2">
        <v>9.9122026648956866E-6</v>
      </c>
    </row>
    <row r="529" spans="1:9" x14ac:dyDescent="0.25">
      <c r="A529" s="1">
        <v>2022</v>
      </c>
      <c r="B529" s="1" t="s">
        <v>107</v>
      </c>
      <c r="C529" s="1" t="s">
        <v>37</v>
      </c>
      <c r="D529" s="1" t="s">
        <v>58</v>
      </c>
      <c r="E529" s="1">
        <v>20</v>
      </c>
      <c r="F529" s="1">
        <v>57</v>
      </c>
      <c r="G529" s="1">
        <v>138</v>
      </c>
      <c r="H529" s="2">
        <v>7.301587301587302E-2</v>
      </c>
      <c r="I529" s="2">
        <v>3.4197099193890117E-4</v>
      </c>
    </row>
    <row r="530" spans="1:9" x14ac:dyDescent="0.25">
      <c r="A530" s="1">
        <v>2022</v>
      </c>
      <c r="B530" s="1" t="s">
        <v>107</v>
      </c>
      <c r="C530" s="1" t="s">
        <v>41</v>
      </c>
      <c r="D530" s="1" t="s">
        <v>43</v>
      </c>
      <c r="E530" s="1">
        <v>1</v>
      </c>
      <c r="F530" s="1">
        <v>8</v>
      </c>
      <c r="G530" s="1">
        <v>16</v>
      </c>
      <c r="H530" s="2">
        <v>8.4656084656084662E-3</v>
      </c>
      <c r="I530" s="2">
        <v>3.9648810659582746E-5</v>
      </c>
    </row>
    <row r="531" spans="1:9" x14ac:dyDescent="0.25">
      <c r="A531" s="1">
        <v>2022</v>
      </c>
      <c r="B531" s="1" t="s">
        <v>107</v>
      </c>
      <c r="C531" s="1" t="s">
        <v>52</v>
      </c>
      <c r="D531" s="1" t="s">
        <v>58</v>
      </c>
      <c r="E531" s="1">
        <v>10</v>
      </c>
      <c r="F531" s="1">
        <v>76</v>
      </c>
      <c r="G531" s="1">
        <v>151</v>
      </c>
      <c r="H531" s="2">
        <v>7.9894179894179893E-2</v>
      </c>
      <c r="I531" s="2">
        <v>3.7418565059981217E-4</v>
      </c>
    </row>
    <row r="532" spans="1:9" x14ac:dyDescent="0.25">
      <c r="A532" s="1">
        <v>2022</v>
      </c>
      <c r="B532" s="1" t="s">
        <v>107</v>
      </c>
      <c r="C532" s="1" t="s">
        <v>53</v>
      </c>
      <c r="D532" s="1" t="s">
        <v>58</v>
      </c>
      <c r="E532" s="1">
        <f>SUM(E525:E531)</f>
        <v>252</v>
      </c>
      <c r="F532" s="1">
        <f>SUM(F525:F531)</f>
        <v>977</v>
      </c>
      <c r="G532" s="1">
        <f>SUM(G525:G531)</f>
        <v>1890</v>
      </c>
      <c r="H532" s="2">
        <v>1</v>
      </c>
      <c r="I532" s="2">
        <f>SUM(I525:I531)</f>
        <v>4.6835157591632115E-3</v>
      </c>
    </row>
    <row r="533" spans="1:9" x14ac:dyDescent="0.25">
      <c r="A533" s="1">
        <v>2022</v>
      </c>
      <c r="B533" s="1" t="s">
        <v>108</v>
      </c>
      <c r="C533" s="1" t="s">
        <v>15</v>
      </c>
      <c r="D533" s="1" t="s">
        <v>58</v>
      </c>
      <c r="E533" s="1">
        <v>6</v>
      </c>
      <c r="F533" s="1">
        <v>35</v>
      </c>
      <c r="G533" s="1">
        <v>90</v>
      </c>
      <c r="H533" s="2">
        <v>9.4043887147335428E-2</v>
      </c>
      <c r="I533" s="2">
        <v>2.2302455996015295E-4</v>
      </c>
    </row>
    <row r="534" spans="1:9" x14ac:dyDescent="0.25">
      <c r="A534" s="1">
        <v>2022</v>
      </c>
      <c r="B534" s="1" t="s">
        <v>108</v>
      </c>
      <c r="C534" s="1" t="s">
        <v>33</v>
      </c>
      <c r="D534" s="1" t="s">
        <v>58</v>
      </c>
      <c r="E534" s="1">
        <v>117</v>
      </c>
      <c r="F534" s="1">
        <v>395</v>
      </c>
      <c r="G534" s="1">
        <v>759</v>
      </c>
      <c r="H534" s="2">
        <v>0.7931034482758621</v>
      </c>
      <c r="I534" s="2">
        <v>1.8808404556639566E-3</v>
      </c>
    </row>
    <row r="535" spans="1:9" x14ac:dyDescent="0.25">
      <c r="A535" s="1">
        <v>2022</v>
      </c>
      <c r="B535" s="1" t="s">
        <v>108</v>
      </c>
      <c r="C535" s="1" t="s">
        <v>35</v>
      </c>
      <c r="D535" s="1" t="s">
        <v>58</v>
      </c>
      <c r="E535" s="1">
        <v>2</v>
      </c>
      <c r="F535" s="1">
        <v>8</v>
      </c>
      <c r="G535" s="1">
        <v>10</v>
      </c>
      <c r="H535" s="2">
        <v>1.0449320794148381E-2</v>
      </c>
      <c r="I535" s="2">
        <v>2.4780506662239216E-5</v>
      </c>
    </row>
    <row r="536" spans="1:9" x14ac:dyDescent="0.25">
      <c r="A536" s="1">
        <v>2022</v>
      </c>
      <c r="B536" s="1" t="s">
        <v>108</v>
      </c>
      <c r="C536" s="1" t="s">
        <v>37</v>
      </c>
      <c r="D536" s="1" t="s">
        <v>58</v>
      </c>
      <c r="E536" s="1">
        <v>4</v>
      </c>
      <c r="F536" s="1">
        <v>18</v>
      </c>
      <c r="G536" s="1">
        <v>35</v>
      </c>
      <c r="H536" s="2">
        <v>3.657262277951933E-2</v>
      </c>
      <c r="I536" s="2">
        <v>8.6731773317837263E-5</v>
      </c>
    </row>
    <row r="537" spans="1:9" x14ac:dyDescent="0.25">
      <c r="A537" s="1">
        <v>2022</v>
      </c>
      <c r="B537" s="1" t="s">
        <v>108</v>
      </c>
      <c r="C537" s="1" t="s">
        <v>49</v>
      </c>
      <c r="D537" s="1" t="s">
        <v>58</v>
      </c>
      <c r="E537" s="1">
        <v>1</v>
      </c>
      <c r="F537" s="1">
        <v>20</v>
      </c>
      <c r="G537" s="1">
        <v>39</v>
      </c>
      <c r="H537" s="2">
        <v>4.0752351097178681E-2</v>
      </c>
      <c r="I537" s="2">
        <v>9.6643975982732948E-5</v>
      </c>
    </row>
    <row r="538" spans="1:9" x14ac:dyDescent="0.25">
      <c r="A538" s="1">
        <v>2022</v>
      </c>
      <c r="B538" s="1" t="s">
        <v>108</v>
      </c>
      <c r="C538" s="1" t="s">
        <v>52</v>
      </c>
      <c r="D538" s="1" t="s">
        <v>58</v>
      </c>
      <c r="E538" s="1">
        <v>2</v>
      </c>
      <c r="F538" s="1">
        <v>11</v>
      </c>
      <c r="G538" s="1">
        <v>24</v>
      </c>
      <c r="H538" s="2">
        <v>2.5078369905956112E-2</v>
      </c>
      <c r="I538" s="2">
        <v>5.9473215989374116E-5</v>
      </c>
    </row>
    <row r="539" spans="1:9" x14ac:dyDescent="0.25">
      <c r="A539" s="1">
        <v>2022</v>
      </c>
      <c r="B539" s="1" t="s">
        <v>108</v>
      </c>
      <c r="C539" s="1" t="s">
        <v>53</v>
      </c>
      <c r="D539" s="1" t="s">
        <v>58</v>
      </c>
      <c r="E539" s="1">
        <f>SUM(E533:E538)</f>
        <v>132</v>
      </c>
      <c r="F539" s="1">
        <f>SUM(F533:F538)</f>
        <v>487</v>
      </c>
      <c r="G539" s="1">
        <f>SUM(G533:G538)</f>
        <v>957</v>
      </c>
      <c r="H539" s="2">
        <v>1</v>
      </c>
      <c r="I539" s="2">
        <f>SUM(I533:I538)</f>
        <v>2.3714944875762932E-3</v>
      </c>
    </row>
    <row r="540" spans="1:9" x14ac:dyDescent="0.25">
      <c r="A540" s="1">
        <v>2022</v>
      </c>
      <c r="B540" s="1" t="s">
        <v>109</v>
      </c>
      <c r="C540" s="1" t="s">
        <v>15</v>
      </c>
      <c r="D540" s="1" t="s">
        <v>58</v>
      </c>
      <c r="E540" s="1">
        <v>1</v>
      </c>
      <c r="F540" s="1">
        <v>7</v>
      </c>
      <c r="G540" s="1">
        <v>24</v>
      </c>
      <c r="H540" s="2">
        <v>2.3928215353938187E-2</v>
      </c>
      <c r="I540" s="2">
        <v>5.9473215989374116E-5</v>
      </c>
    </row>
    <row r="541" spans="1:9" x14ac:dyDescent="0.25">
      <c r="A541" s="1">
        <v>2022</v>
      </c>
      <c r="B541" s="1" t="s">
        <v>109</v>
      </c>
      <c r="C541" s="1" t="s">
        <v>33</v>
      </c>
      <c r="D541" s="1" t="s">
        <v>58</v>
      </c>
      <c r="E541" s="1">
        <v>126</v>
      </c>
      <c r="F541" s="1">
        <v>393</v>
      </c>
      <c r="G541" s="1">
        <v>771</v>
      </c>
      <c r="H541" s="2">
        <v>0.76869391824526423</v>
      </c>
      <c r="I541" s="2">
        <v>1.9105770636586436E-3</v>
      </c>
    </row>
    <row r="542" spans="1:9" x14ac:dyDescent="0.25">
      <c r="A542" s="1">
        <v>2022</v>
      </c>
      <c r="B542" s="1" t="s">
        <v>109</v>
      </c>
      <c r="C542" s="1" t="s">
        <v>34</v>
      </c>
      <c r="D542" s="1" t="s">
        <v>58</v>
      </c>
      <c r="E542" s="1">
        <v>1</v>
      </c>
      <c r="F542" s="1">
        <v>3</v>
      </c>
      <c r="G542" s="1">
        <v>5</v>
      </c>
      <c r="H542" s="2">
        <v>4.9850448654037887E-3</v>
      </c>
      <c r="I542" s="2">
        <v>1.2390253331119608E-5</v>
      </c>
    </row>
    <row r="543" spans="1:9" x14ac:dyDescent="0.25">
      <c r="A543" s="1">
        <v>2022</v>
      </c>
      <c r="B543" s="1" t="s">
        <v>109</v>
      </c>
      <c r="C543" s="1" t="s">
        <v>37</v>
      </c>
      <c r="D543" s="1" t="s">
        <v>58</v>
      </c>
      <c r="E543" s="1">
        <v>13</v>
      </c>
      <c r="F543" s="1">
        <v>46</v>
      </c>
      <c r="G543" s="1">
        <v>78</v>
      </c>
      <c r="H543" s="2">
        <v>7.7766699900299108E-2</v>
      </c>
      <c r="I543" s="2">
        <v>1.932879519654659E-4</v>
      </c>
    </row>
    <row r="544" spans="1:9" x14ac:dyDescent="0.25">
      <c r="A544" s="1">
        <v>2022</v>
      </c>
      <c r="B544" s="1" t="s">
        <v>109</v>
      </c>
      <c r="C544" s="1" t="s">
        <v>41</v>
      </c>
      <c r="D544" s="1" t="s">
        <v>43</v>
      </c>
      <c r="E544" s="1">
        <v>1</v>
      </c>
      <c r="F544" s="1">
        <v>8</v>
      </c>
      <c r="G544" s="1">
        <v>16</v>
      </c>
      <c r="H544" s="2">
        <v>1.5952143569292122E-2</v>
      </c>
      <c r="I544" s="2">
        <v>3.9648810659582746E-5</v>
      </c>
    </row>
    <row r="545" spans="1:9" x14ac:dyDescent="0.25">
      <c r="A545" s="1">
        <v>2022</v>
      </c>
      <c r="B545" s="1" t="s">
        <v>109</v>
      </c>
      <c r="C545" s="1" t="s">
        <v>52</v>
      </c>
      <c r="D545" s="1" t="s">
        <v>58</v>
      </c>
      <c r="E545" s="1">
        <v>8</v>
      </c>
      <c r="F545" s="1">
        <v>56</v>
      </c>
      <c r="G545" s="1">
        <v>109</v>
      </c>
      <c r="H545" s="2">
        <v>0.10867397806580259</v>
      </c>
      <c r="I545" s="2">
        <v>2.7010752261840743E-4</v>
      </c>
    </row>
    <row r="546" spans="1:9" x14ac:dyDescent="0.25">
      <c r="A546" s="1">
        <v>2022</v>
      </c>
      <c r="B546" s="1" t="s">
        <v>109</v>
      </c>
      <c r="C546" s="1" t="s">
        <v>53</v>
      </c>
      <c r="D546" s="1" t="s">
        <v>58</v>
      </c>
      <c r="E546" s="1">
        <f>SUM(E540:E545)</f>
        <v>150</v>
      </c>
      <c r="F546" s="1">
        <f>SUM(F540:F545)</f>
        <v>513</v>
      </c>
      <c r="G546" s="1">
        <f>SUM(G540:G545)</f>
        <v>1003</v>
      </c>
      <c r="H546" s="2">
        <v>1</v>
      </c>
      <c r="I546" s="2">
        <f>SUM(I540:I545)</f>
        <v>2.4854848182225935E-3</v>
      </c>
    </row>
    <row r="547" spans="1:9" x14ac:dyDescent="0.25">
      <c r="A547" s="1">
        <v>2022</v>
      </c>
      <c r="B547" s="1" t="s">
        <v>110</v>
      </c>
      <c r="C547" s="1" t="s">
        <v>15</v>
      </c>
      <c r="D547" s="1" t="s">
        <v>43</v>
      </c>
      <c r="E547" s="1">
        <v>1</v>
      </c>
      <c r="F547" s="1">
        <v>15</v>
      </c>
      <c r="G547" s="1">
        <v>30</v>
      </c>
      <c r="H547" s="2">
        <v>4.4313146233382573E-3</v>
      </c>
      <c r="I547" s="2">
        <v>7.434151998671765E-5</v>
      </c>
    </row>
    <row r="548" spans="1:9" x14ac:dyDescent="0.25">
      <c r="A548" s="1">
        <v>2022</v>
      </c>
      <c r="B548" s="1" t="s">
        <v>110</v>
      </c>
      <c r="C548" s="1" t="s">
        <v>15</v>
      </c>
      <c r="D548" s="1" t="s">
        <v>58</v>
      </c>
      <c r="E548" s="1">
        <v>11</v>
      </c>
      <c r="F548" s="1">
        <v>95</v>
      </c>
      <c r="G548" s="1">
        <v>191</v>
      </c>
      <c r="H548" s="2">
        <v>2.8212703101920235E-2</v>
      </c>
      <c r="I548" s="2">
        <v>4.7330767724876901E-4</v>
      </c>
    </row>
    <row r="549" spans="1:9" x14ac:dyDescent="0.25">
      <c r="A549" s="1">
        <v>2022</v>
      </c>
      <c r="B549" s="1" t="s">
        <v>110</v>
      </c>
      <c r="C549" s="1" t="s">
        <v>16</v>
      </c>
      <c r="D549" s="1" t="s">
        <v>71</v>
      </c>
      <c r="E549" s="1">
        <v>1</v>
      </c>
      <c r="F549" s="1">
        <v>33</v>
      </c>
      <c r="G549" s="1">
        <v>82</v>
      </c>
      <c r="H549" s="2">
        <v>1.2112259970457902E-2</v>
      </c>
      <c r="I549" s="2">
        <v>2.0320015463036158E-4</v>
      </c>
    </row>
    <row r="550" spans="1:9" x14ac:dyDescent="0.25">
      <c r="A550" s="1">
        <v>2022</v>
      </c>
      <c r="B550" s="1" t="s">
        <v>110</v>
      </c>
      <c r="C550" s="1" t="s">
        <v>16</v>
      </c>
      <c r="D550" s="1" t="s">
        <v>72</v>
      </c>
      <c r="E550" s="1">
        <v>1</v>
      </c>
      <c r="F550" s="1">
        <v>9</v>
      </c>
      <c r="G550" s="1">
        <v>39</v>
      </c>
      <c r="H550" s="2">
        <v>5.7607090103397344E-3</v>
      </c>
      <c r="I550" s="2">
        <v>9.6643975982732948E-5</v>
      </c>
    </row>
    <row r="551" spans="1:9" x14ac:dyDescent="0.25">
      <c r="A551" s="1">
        <v>2022</v>
      </c>
      <c r="B551" s="1" t="s">
        <v>110</v>
      </c>
      <c r="C551" s="1" t="s">
        <v>23</v>
      </c>
      <c r="D551" s="1" t="s">
        <v>58</v>
      </c>
      <c r="E551" s="1">
        <v>1</v>
      </c>
      <c r="F551" s="1">
        <v>7</v>
      </c>
      <c r="G551" s="1">
        <v>15</v>
      </c>
      <c r="H551" s="2">
        <v>2.2156573116691287E-3</v>
      </c>
      <c r="I551" s="2">
        <v>3.7170759993358825E-5</v>
      </c>
    </row>
    <row r="552" spans="1:9" x14ac:dyDescent="0.25">
      <c r="A552" s="1">
        <v>2022</v>
      </c>
      <c r="B552" s="1" t="s">
        <v>110</v>
      </c>
      <c r="C552" s="1" t="s">
        <v>33</v>
      </c>
      <c r="D552" s="1" t="s">
        <v>58</v>
      </c>
      <c r="E552" s="1">
        <v>409</v>
      </c>
      <c r="F552" s="1">
        <v>1293</v>
      </c>
      <c r="G552" s="1">
        <v>2423</v>
      </c>
      <c r="H552" s="2">
        <v>0.35790251107828658</v>
      </c>
      <c r="I552" s="2">
        <v>6.0043167642605619E-3</v>
      </c>
    </row>
    <row r="553" spans="1:9" x14ac:dyDescent="0.25">
      <c r="A553" s="1">
        <v>2022</v>
      </c>
      <c r="B553" s="1" t="s">
        <v>110</v>
      </c>
      <c r="C553" s="1" t="s">
        <v>34</v>
      </c>
      <c r="D553" s="1" t="s">
        <v>58</v>
      </c>
      <c r="E553" s="1">
        <v>163</v>
      </c>
      <c r="F553" s="1">
        <v>328</v>
      </c>
      <c r="G553" s="1">
        <v>632</v>
      </c>
      <c r="H553" s="2">
        <v>9.3353028064992613E-2</v>
      </c>
      <c r="I553" s="2">
        <v>1.5661280210535185E-3</v>
      </c>
    </row>
    <row r="554" spans="1:9" x14ac:dyDescent="0.25">
      <c r="A554" s="1">
        <v>2022</v>
      </c>
      <c r="B554" s="1" t="s">
        <v>110</v>
      </c>
      <c r="C554" s="1" t="s">
        <v>35</v>
      </c>
      <c r="D554" s="1" t="s">
        <v>58</v>
      </c>
      <c r="E554" s="1">
        <v>15</v>
      </c>
      <c r="F554" s="1">
        <v>46</v>
      </c>
      <c r="G554" s="1">
        <v>86</v>
      </c>
      <c r="H554" s="2">
        <v>1.2703101920236336E-2</v>
      </c>
      <c r="I554" s="2">
        <v>2.1311235729525727E-4</v>
      </c>
    </row>
    <row r="555" spans="1:9" x14ac:dyDescent="0.25">
      <c r="A555" s="1">
        <v>2022</v>
      </c>
      <c r="B555" s="1" t="s">
        <v>110</v>
      </c>
      <c r="C555" s="1" t="s">
        <v>37</v>
      </c>
      <c r="D555" s="1" t="s">
        <v>58</v>
      </c>
      <c r="E555" s="1">
        <v>27</v>
      </c>
      <c r="F555" s="1">
        <v>83</v>
      </c>
      <c r="G555" s="1">
        <v>163</v>
      </c>
      <c r="H555" s="2">
        <v>2.4076809453471196E-2</v>
      </c>
      <c r="I555" s="2">
        <v>4.0392225859449925E-4</v>
      </c>
    </row>
    <row r="556" spans="1:9" x14ac:dyDescent="0.25">
      <c r="A556" s="1">
        <v>2022</v>
      </c>
      <c r="B556" s="1" t="s">
        <v>110</v>
      </c>
      <c r="C556" s="1" t="s">
        <v>38</v>
      </c>
      <c r="D556" s="1" t="s">
        <v>30</v>
      </c>
      <c r="E556" s="1">
        <v>2</v>
      </c>
      <c r="F556" s="1">
        <v>45</v>
      </c>
      <c r="G556" s="1">
        <v>86</v>
      </c>
      <c r="H556" s="2">
        <v>1.2703101920236336E-2</v>
      </c>
      <c r="I556" s="2">
        <v>2.1311235729525727E-4</v>
      </c>
    </row>
    <row r="557" spans="1:9" x14ac:dyDescent="0.25">
      <c r="A557" s="1">
        <v>2022</v>
      </c>
      <c r="B557" s="1" t="s">
        <v>110</v>
      </c>
      <c r="C557" s="1" t="s">
        <v>38</v>
      </c>
      <c r="D557" s="1" t="s">
        <v>31</v>
      </c>
      <c r="E557" s="1">
        <v>1</v>
      </c>
      <c r="F557" s="1">
        <v>26</v>
      </c>
      <c r="G557" s="1">
        <v>50</v>
      </c>
      <c r="H557" s="2">
        <v>7.385524372230428E-3</v>
      </c>
      <c r="I557" s="2">
        <v>1.2390253331119607E-4</v>
      </c>
    </row>
    <row r="558" spans="1:9" x14ac:dyDescent="0.25">
      <c r="A558" s="1">
        <v>2022</v>
      </c>
      <c r="B558" s="1" t="s">
        <v>110</v>
      </c>
      <c r="C558" s="1" t="s">
        <v>41</v>
      </c>
      <c r="D558" s="1" t="s">
        <v>30</v>
      </c>
      <c r="E558" s="1">
        <v>1</v>
      </c>
      <c r="F558" s="1">
        <v>47</v>
      </c>
      <c r="G558" s="1">
        <v>85</v>
      </c>
      <c r="H558" s="2">
        <v>1.2555391432791729E-2</v>
      </c>
      <c r="I558" s="2">
        <v>2.1063430662903332E-4</v>
      </c>
    </row>
    <row r="559" spans="1:9" x14ac:dyDescent="0.25">
      <c r="A559" s="1">
        <v>2022</v>
      </c>
      <c r="B559" s="1" t="s">
        <v>110</v>
      </c>
      <c r="C559" s="1" t="s">
        <v>41</v>
      </c>
      <c r="D559" s="1" t="s">
        <v>31</v>
      </c>
      <c r="E559" s="1">
        <v>1</v>
      </c>
      <c r="F559" s="1">
        <v>38</v>
      </c>
      <c r="G559" s="1">
        <v>72</v>
      </c>
      <c r="H559" s="2">
        <v>1.0635155096011817E-2</v>
      </c>
      <c r="I559" s="2">
        <v>1.7841964796812236E-4</v>
      </c>
    </row>
    <row r="560" spans="1:9" x14ac:dyDescent="0.25">
      <c r="A560" s="1">
        <v>2022</v>
      </c>
      <c r="B560" s="1" t="s">
        <v>110</v>
      </c>
      <c r="C560" s="1" t="s">
        <v>41</v>
      </c>
      <c r="D560" s="1" t="s">
        <v>32</v>
      </c>
      <c r="E560" s="1">
        <v>1</v>
      </c>
      <c r="F560" s="1">
        <v>112</v>
      </c>
      <c r="G560" s="1">
        <v>207</v>
      </c>
      <c r="H560" s="2">
        <v>3.0576070901033973E-2</v>
      </c>
      <c r="I560" s="2">
        <v>5.1295648790835181E-4</v>
      </c>
    </row>
    <row r="561" spans="1:9" x14ac:dyDescent="0.25">
      <c r="A561" s="1">
        <v>2022</v>
      </c>
      <c r="B561" s="1" t="s">
        <v>110</v>
      </c>
      <c r="C561" s="1" t="s">
        <v>41</v>
      </c>
      <c r="D561" s="1" t="s">
        <v>43</v>
      </c>
      <c r="E561" s="1">
        <v>8</v>
      </c>
      <c r="F561" s="1">
        <v>681</v>
      </c>
      <c r="G561" s="1">
        <v>1263</v>
      </c>
      <c r="H561" s="2">
        <v>0.18655834564254062</v>
      </c>
      <c r="I561" s="2">
        <v>3.1297779914408129E-3</v>
      </c>
    </row>
    <row r="562" spans="1:9" x14ac:dyDescent="0.25">
      <c r="A562" s="1">
        <v>2022</v>
      </c>
      <c r="B562" s="1" t="s">
        <v>110</v>
      </c>
      <c r="C562" s="1" t="s">
        <v>41</v>
      </c>
      <c r="D562" s="1" t="s">
        <v>44</v>
      </c>
      <c r="E562" s="1">
        <v>3</v>
      </c>
      <c r="F562" s="1">
        <v>141</v>
      </c>
      <c r="G562" s="1">
        <v>349</v>
      </c>
      <c r="H562" s="2">
        <v>5.1550960118168392E-2</v>
      </c>
      <c r="I562" s="2">
        <v>8.6483968251214864E-4</v>
      </c>
    </row>
    <row r="563" spans="1:9" x14ac:dyDescent="0.25">
      <c r="A563" s="1">
        <v>2022</v>
      </c>
      <c r="B563" s="1" t="s">
        <v>110</v>
      </c>
      <c r="C563" s="1" t="s">
        <v>41</v>
      </c>
      <c r="D563" s="1" t="s">
        <v>45</v>
      </c>
      <c r="E563" s="1">
        <v>1</v>
      </c>
      <c r="F563" s="1">
        <v>38</v>
      </c>
      <c r="G563" s="1">
        <v>74</v>
      </c>
      <c r="H563" s="2">
        <v>1.0930576070901034E-2</v>
      </c>
      <c r="I563" s="2">
        <v>1.8337574930057021E-4</v>
      </c>
    </row>
    <row r="564" spans="1:9" x14ac:dyDescent="0.25">
      <c r="A564" s="1">
        <v>2022</v>
      </c>
      <c r="B564" s="1" t="s">
        <v>110</v>
      </c>
      <c r="C564" s="1" t="s">
        <v>41</v>
      </c>
      <c r="D564" s="1" t="s">
        <v>46</v>
      </c>
      <c r="E564" s="1">
        <v>1</v>
      </c>
      <c r="F564" s="1">
        <v>121</v>
      </c>
      <c r="G564" s="1">
        <v>246</v>
      </c>
      <c r="H564" s="2">
        <v>3.6336779911373705E-2</v>
      </c>
      <c r="I564" s="2">
        <v>6.0960046389108469E-4</v>
      </c>
    </row>
    <row r="565" spans="1:9" x14ac:dyDescent="0.25">
      <c r="A565" s="1">
        <v>2022</v>
      </c>
      <c r="B565" s="1" t="s">
        <v>110</v>
      </c>
      <c r="C565" s="1" t="s">
        <v>47</v>
      </c>
      <c r="D565" s="1" t="s">
        <v>43</v>
      </c>
      <c r="E565" s="1">
        <v>1</v>
      </c>
      <c r="F565" s="1">
        <v>80</v>
      </c>
      <c r="G565" s="1">
        <v>208</v>
      </c>
      <c r="H565" s="2">
        <v>3.0723781388478581E-2</v>
      </c>
      <c r="I565" s="2">
        <v>5.1543453857457572E-4</v>
      </c>
    </row>
    <row r="566" spans="1:9" x14ac:dyDescent="0.25">
      <c r="A566" s="1">
        <v>2022</v>
      </c>
      <c r="B566" s="1" t="s">
        <v>110</v>
      </c>
      <c r="C566" s="1" t="s">
        <v>49</v>
      </c>
      <c r="D566" s="1" t="s">
        <v>58</v>
      </c>
      <c r="E566" s="1">
        <v>1</v>
      </c>
      <c r="F566" s="1">
        <v>32</v>
      </c>
      <c r="G566" s="1">
        <v>64</v>
      </c>
      <c r="H566" s="2">
        <v>9.4534711964549475E-3</v>
      </c>
      <c r="I566" s="2">
        <v>1.5859524263833099E-4</v>
      </c>
    </row>
    <row r="567" spans="1:9" x14ac:dyDescent="0.25">
      <c r="A567" s="1">
        <v>2022</v>
      </c>
      <c r="B567" s="1" t="s">
        <v>110</v>
      </c>
      <c r="C567" s="1" t="s">
        <v>52</v>
      </c>
      <c r="D567" s="1" t="s">
        <v>58</v>
      </c>
      <c r="E567" s="1">
        <v>24</v>
      </c>
      <c r="F567" s="1">
        <v>201</v>
      </c>
      <c r="G567" s="1">
        <v>405</v>
      </c>
      <c r="H567" s="2">
        <v>5.982274741506647E-2</v>
      </c>
      <c r="I567" s="2">
        <v>1.0036105198206883E-3</v>
      </c>
    </row>
    <row r="568" spans="1:9" x14ac:dyDescent="0.25">
      <c r="A568" s="1">
        <v>2022</v>
      </c>
      <c r="B568" s="1" t="s">
        <v>110</v>
      </c>
      <c r="C568" s="1" t="s">
        <v>53</v>
      </c>
      <c r="D568" s="1" t="s">
        <v>58</v>
      </c>
      <c r="E568" s="1">
        <f>SUM(E547:E567)</f>
        <v>674</v>
      </c>
      <c r="F568" s="1">
        <f>SUM(F547:F567)</f>
        <v>3471</v>
      </c>
      <c r="G568" s="1">
        <f>SUM(G547:G567)</f>
        <v>6770</v>
      </c>
      <c r="H568" s="2">
        <v>1</v>
      </c>
      <c r="I568" s="2">
        <f>SUM(I547:I567)</f>
        <v>1.6776403010335953E-2</v>
      </c>
    </row>
    <row r="569" spans="1:9" x14ac:dyDescent="0.25">
      <c r="A569" s="1">
        <v>2022</v>
      </c>
      <c r="B569" s="1" t="s">
        <v>111</v>
      </c>
      <c r="C569" s="1" t="s">
        <v>15</v>
      </c>
      <c r="D569" s="1" t="s">
        <v>58</v>
      </c>
      <c r="E569" s="1">
        <v>4</v>
      </c>
      <c r="F569" s="1">
        <v>59</v>
      </c>
      <c r="G569" s="1">
        <v>116</v>
      </c>
      <c r="H569" s="2">
        <v>8.3459241672062742E-3</v>
      </c>
      <c r="I569" s="2">
        <v>2.8745387728197489E-4</v>
      </c>
    </row>
    <row r="570" spans="1:9" x14ac:dyDescent="0.25">
      <c r="A570" s="1">
        <v>2022</v>
      </c>
      <c r="B570" s="1" t="s">
        <v>111</v>
      </c>
      <c r="C570" s="1" t="s">
        <v>16</v>
      </c>
      <c r="D570" s="1" t="s">
        <v>17</v>
      </c>
      <c r="E570" s="1">
        <v>8</v>
      </c>
      <c r="F570" s="1">
        <v>110</v>
      </c>
      <c r="G570" s="1">
        <v>374</v>
      </c>
      <c r="H570" s="2">
        <v>2.6908410677027123E-2</v>
      </c>
      <c r="I570" s="2">
        <v>9.2679094916774671E-4</v>
      </c>
    </row>
    <row r="571" spans="1:9" x14ac:dyDescent="0.25">
      <c r="A571" s="1">
        <v>2022</v>
      </c>
      <c r="B571" s="1" t="s">
        <v>111</v>
      </c>
      <c r="C571" s="1" t="s">
        <v>16</v>
      </c>
      <c r="D571" s="1" t="s">
        <v>60</v>
      </c>
      <c r="E571" s="1">
        <v>8</v>
      </c>
      <c r="F571" s="1">
        <v>182</v>
      </c>
      <c r="G571" s="1">
        <v>741</v>
      </c>
      <c r="H571" s="2">
        <v>5.3313187999136626E-2</v>
      </c>
      <c r="I571" s="2">
        <v>1.8362355436719259E-3</v>
      </c>
    </row>
    <row r="572" spans="1:9" x14ac:dyDescent="0.25">
      <c r="A572" s="1">
        <v>2022</v>
      </c>
      <c r="B572" s="1" t="s">
        <v>111</v>
      </c>
      <c r="C572" s="1" t="s">
        <v>16</v>
      </c>
      <c r="D572" s="1" t="s">
        <v>61</v>
      </c>
      <c r="E572" s="1">
        <v>4</v>
      </c>
      <c r="F572" s="1">
        <v>251</v>
      </c>
      <c r="G572" s="1">
        <v>664</v>
      </c>
      <c r="H572" s="2">
        <v>4.7773221095042812E-2</v>
      </c>
      <c r="I572" s="2">
        <v>1.645425642372684E-3</v>
      </c>
    </row>
    <row r="573" spans="1:9" x14ac:dyDescent="0.25">
      <c r="A573" s="1">
        <v>2022</v>
      </c>
      <c r="B573" s="1" t="s">
        <v>111</v>
      </c>
      <c r="C573" s="1" t="s">
        <v>16</v>
      </c>
      <c r="D573" s="1" t="s">
        <v>72</v>
      </c>
      <c r="E573" s="1">
        <v>1</v>
      </c>
      <c r="F573" s="1">
        <v>6</v>
      </c>
      <c r="G573" s="1">
        <v>18</v>
      </c>
      <c r="H573" s="2">
        <v>1.2950571983595942E-3</v>
      </c>
      <c r="I573" s="2">
        <v>4.4604911992030589E-5</v>
      </c>
    </row>
    <row r="574" spans="1:9" x14ac:dyDescent="0.25">
      <c r="A574" s="1">
        <v>2022</v>
      </c>
      <c r="B574" s="1" t="s">
        <v>111</v>
      </c>
      <c r="C574" s="1" t="s">
        <v>23</v>
      </c>
      <c r="D574" s="1" t="s">
        <v>58</v>
      </c>
      <c r="E574" s="1">
        <v>1</v>
      </c>
      <c r="F574" s="1">
        <v>10</v>
      </c>
      <c r="G574" s="1">
        <v>20</v>
      </c>
      <c r="H574" s="2">
        <v>1.4389524426217713E-3</v>
      </c>
      <c r="I574" s="2">
        <v>4.9561013324478431E-5</v>
      </c>
    </row>
    <row r="575" spans="1:9" x14ac:dyDescent="0.25">
      <c r="A575" s="1">
        <v>2022</v>
      </c>
      <c r="B575" s="1" t="s">
        <v>111</v>
      </c>
      <c r="C575" s="1" t="s">
        <v>33</v>
      </c>
      <c r="D575" s="1" t="s">
        <v>58</v>
      </c>
      <c r="E575" s="1">
        <v>214</v>
      </c>
      <c r="F575" s="1">
        <v>759</v>
      </c>
      <c r="G575" s="1">
        <v>1485</v>
      </c>
      <c r="H575" s="2">
        <v>0.10684221886466652</v>
      </c>
      <c r="I575" s="2">
        <v>3.6799052393425235E-3</v>
      </c>
    </row>
    <row r="576" spans="1:9" x14ac:dyDescent="0.25">
      <c r="A576" s="1">
        <v>2022</v>
      </c>
      <c r="B576" s="1" t="s">
        <v>111</v>
      </c>
      <c r="C576" s="1" t="s">
        <v>34</v>
      </c>
      <c r="D576" s="1" t="s">
        <v>58</v>
      </c>
      <c r="E576" s="1">
        <v>77</v>
      </c>
      <c r="F576" s="1">
        <v>167</v>
      </c>
      <c r="G576" s="1">
        <v>311</v>
      </c>
      <c r="H576" s="2">
        <v>2.2375710482768544E-2</v>
      </c>
      <c r="I576" s="2">
        <v>7.7067375719563967E-4</v>
      </c>
    </row>
    <row r="577" spans="1:9" x14ac:dyDescent="0.25">
      <c r="A577" s="1">
        <v>2022</v>
      </c>
      <c r="B577" s="1" t="s">
        <v>111</v>
      </c>
      <c r="C577" s="1" t="s">
        <v>35</v>
      </c>
      <c r="D577" s="1" t="s">
        <v>58</v>
      </c>
      <c r="E577" s="1">
        <v>1</v>
      </c>
      <c r="F577" s="1">
        <v>2</v>
      </c>
      <c r="G577" s="1">
        <v>4</v>
      </c>
      <c r="H577" s="2">
        <v>2.8779048852435428E-4</v>
      </c>
      <c r="I577" s="2">
        <v>9.9122026648956866E-6</v>
      </c>
    </row>
    <row r="578" spans="1:9" x14ac:dyDescent="0.25">
      <c r="A578" s="1">
        <v>2022</v>
      </c>
      <c r="B578" s="1" t="s">
        <v>111</v>
      </c>
      <c r="C578" s="1" t="s">
        <v>37</v>
      </c>
      <c r="D578" s="1" t="s">
        <v>58</v>
      </c>
      <c r="E578" s="1">
        <v>54</v>
      </c>
      <c r="F578" s="1">
        <v>165</v>
      </c>
      <c r="G578" s="1">
        <v>302</v>
      </c>
      <c r="H578" s="2">
        <v>2.1728181883588746E-2</v>
      </c>
      <c r="I578" s="2">
        <v>7.4837130119962433E-4</v>
      </c>
    </row>
    <row r="579" spans="1:9" x14ac:dyDescent="0.25">
      <c r="A579" s="1">
        <v>2022</v>
      </c>
      <c r="B579" s="1" t="s">
        <v>111</v>
      </c>
      <c r="C579" s="1" t="s">
        <v>38</v>
      </c>
      <c r="D579" s="1" t="s">
        <v>31</v>
      </c>
      <c r="E579" s="1">
        <v>1</v>
      </c>
      <c r="F579" s="1">
        <v>40</v>
      </c>
      <c r="G579" s="1">
        <v>80</v>
      </c>
      <c r="H579" s="2">
        <v>5.7558097704870853E-3</v>
      </c>
      <c r="I579" s="2">
        <v>1.9824405329791373E-4</v>
      </c>
    </row>
    <row r="580" spans="1:9" x14ac:dyDescent="0.25">
      <c r="A580" s="1">
        <v>2022</v>
      </c>
      <c r="B580" s="1" t="s">
        <v>111</v>
      </c>
      <c r="C580" s="1" t="s">
        <v>39</v>
      </c>
      <c r="D580" s="1" t="s">
        <v>30</v>
      </c>
      <c r="E580" s="1">
        <v>3</v>
      </c>
      <c r="F580" s="1">
        <v>54</v>
      </c>
      <c r="G580" s="1">
        <v>101</v>
      </c>
      <c r="H580" s="2">
        <v>7.2667098352399455E-3</v>
      </c>
      <c r="I580" s="2">
        <v>2.5028311728861606E-4</v>
      </c>
    </row>
    <row r="581" spans="1:9" x14ac:dyDescent="0.25">
      <c r="A581" s="1">
        <v>2022</v>
      </c>
      <c r="B581" s="1" t="s">
        <v>111</v>
      </c>
      <c r="C581" s="1" t="s">
        <v>39</v>
      </c>
      <c r="D581" s="1" t="s">
        <v>31</v>
      </c>
      <c r="E581" s="1">
        <v>1</v>
      </c>
      <c r="F581" s="1">
        <v>36</v>
      </c>
      <c r="G581" s="1">
        <v>63</v>
      </c>
      <c r="H581" s="2">
        <v>4.5327001942585795E-3</v>
      </c>
      <c r="I581" s="2">
        <v>1.5611719197210707E-4</v>
      </c>
    </row>
    <row r="582" spans="1:9" x14ac:dyDescent="0.25">
      <c r="A582" s="1">
        <v>2022</v>
      </c>
      <c r="B582" s="1" t="s">
        <v>111</v>
      </c>
      <c r="C582" s="1" t="s">
        <v>41</v>
      </c>
      <c r="D582" s="1" t="s">
        <v>30</v>
      </c>
      <c r="E582" s="1">
        <v>1</v>
      </c>
      <c r="F582" s="1">
        <v>102</v>
      </c>
      <c r="G582" s="1">
        <v>183</v>
      </c>
      <c r="H582" s="2">
        <v>1.3166414849989207E-2</v>
      </c>
      <c r="I582" s="2">
        <v>4.5348327191897765E-4</v>
      </c>
    </row>
    <row r="583" spans="1:9" x14ac:dyDescent="0.25">
      <c r="A583" s="1">
        <v>2022</v>
      </c>
      <c r="B583" s="1" t="s">
        <v>111</v>
      </c>
      <c r="C583" s="1" t="s">
        <v>41</v>
      </c>
      <c r="D583" s="1" t="s">
        <v>31</v>
      </c>
      <c r="E583" s="1">
        <v>1</v>
      </c>
      <c r="F583" s="1">
        <v>21</v>
      </c>
      <c r="G583" s="1">
        <v>42</v>
      </c>
      <c r="H583" s="2">
        <v>3.0218001295057202E-3</v>
      </c>
      <c r="I583" s="2">
        <v>1.040781279814047E-4</v>
      </c>
    </row>
    <row r="584" spans="1:9" x14ac:dyDescent="0.25">
      <c r="A584" s="1">
        <v>2022</v>
      </c>
      <c r="B584" s="1" t="s">
        <v>111</v>
      </c>
      <c r="C584" s="1" t="s">
        <v>41</v>
      </c>
      <c r="D584" s="1" t="s">
        <v>32</v>
      </c>
      <c r="E584" s="1">
        <v>6</v>
      </c>
      <c r="F584" s="1">
        <v>547</v>
      </c>
      <c r="G584" s="1">
        <v>1045</v>
      </c>
      <c r="H584" s="2">
        <v>7.5185265126987547E-2</v>
      </c>
      <c r="I584" s="2">
        <v>2.5895629462039981E-3</v>
      </c>
    </row>
    <row r="585" spans="1:9" x14ac:dyDescent="0.25">
      <c r="A585" s="1">
        <v>2022</v>
      </c>
      <c r="B585" s="1" t="s">
        <v>111</v>
      </c>
      <c r="C585" s="1" t="s">
        <v>41</v>
      </c>
      <c r="D585" s="1" t="s">
        <v>43</v>
      </c>
      <c r="E585" s="1">
        <v>14</v>
      </c>
      <c r="F585" s="1">
        <v>1809</v>
      </c>
      <c r="G585" s="1">
        <v>3443</v>
      </c>
      <c r="H585" s="2">
        <v>0.24771566299733794</v>
      </c>
      <c r="I585" s="2">
        <v>8.5319284438089629E-3</v>
      </c>
    </row>
    <row r="586" spans="1:9" x14ac:dyDescent="0.25">
      <c r="A586" s="1">
        <v>2022</v>
      </c>
      <c r="B586" s="1" t="s">
        <v>111</v>
      </c>
      <c r="C586" s="1" t="s">
        <v>41</v>
      </c>
      <c r="D586" s="1" t="s">
        <v>44</v>
      </c>
      <c r="E586" s="1">
        <v>1</v>
      </c>
      <c r="F586" s="1">
        <v>114</v>
      </c>
      <c r="G586" s="1">
        <v>214</v>
      </c>
      <c r="H586" s="2">
        <v>1.5396791136052954E-2</v>
      </c>
      <c r="I586" s="2">
        <v>5.3030284257191921E-4</v>
      </c>
    </row>
    <row r="587" spans="1:9" x14ac:dyDescent="0.25">
      <c r="A587" s="1">
        <v>2022</v>
      </c>
      <c r="B587" s="1" t="s">
        <v>111</v>
      </c>
      <c r="C587" s="1" t="s">
        <v>47</v>
      </c>
      <c r="D587" s="1" t="s">
        <v>32</v>
      </c>
      <c r="E587" s="1">
        <v>4</v>
      </c>
      <c r="F587" s="1">
        <v>555</v>
      </c>
      <c r="G587" s="1">
        <v>1210</v>
      </c>
      <c r="H587" s="2">
        <v>8.7056622778617171E-2</v>
      </c>
      <c r="I587" s="2">
        <v>2.9984413061309449E-3</v>
      </c>
    </row>
    <row r="588" spans="1:9" x14ac:dyDescent="0.25">
      <c r="A588" s="1">
        <v>2022</v>
      </c>
      <c r="B588" s="1" t="s">
        <v>111</v>
      </c>
      <c r="C588" s="1" t="s">
        <v>47</v>
      </c>
      <c r="D588" s="1" t="s">
        <v>43</v>
      </c>
      <c r="E588" s="1">
        <v>9</v>
      </c>
      <c r="F588" s="1">
        <v>1453</v>
      </c>
      <c r="G588" s="1">
        <v>3288</v>
      </c>
      <c r="H588" s="2">
        <v>0.23656378156701921</v>
      </c>
      <c r="I588" s="2">
        <v>8.1478305905442541E-3</v>
      </c>
    </row>
    <row r="589" spans="1:9" x14ac:dyDescent="0.25">
      <c r="A589" s="1">
        <v>2022</v>
      </c>
      <c r="B589" s="1" t="s">
        <v>111</v>
      </c>
      <c r="C589" s="1" t="s">
        <v>47</v>
      </c>
      <c r="D589" s="1" t="s">
        <v>45</v>
      </c>
      <c r="E589" s="1">
        <v>1</v>
      </c>
      <c r="F589" s="1">
        <v>68</v>
      </c>
      <c r="G589" s="1">
        <v>136</v>
      </c>
      <c r="H589" s="2">
        <v>9.7848766098280453E-3</v>
      </c>
      <c r="I589" s="2">
        <v>3.3701489060645334E-4</v>
      </c>
    </row>
    <row r="590" spans="1:9" x14ac:dyDescent="0.25">
      <c r="A590" s="1">
        <v>2022</v>
      </c>
      <c r="B590" s="1" t="s">
        <v>111</v>
      </c>
      <c r="C590" s="1" t="s">
        <v>49</v>
      </c>
      <c r="D590" s="1" t="s">
        <v>58</v>
      </c>
      <c r="E590" s="1">
        <v>1</v>
      </c>
      <c r="F590" s="1">
        <v>23</v>
      </c>
      <c r="G590" s="1">
        <v>45</v>
      </c>
      <c r="H590" s="2">
        <v>3.2376429958989855E-3</v>
      </c>
      <c r="I590" s="2">
        <v>1.1151227998007648E-4</v>
      </c>
    </row>
    <row r="591" spans="1:9" x14ac:dyDescent="0.25">
      <c r="A591" s="1">
        <v>2022</v>
      </c>
      <c r="B591" s="1" t="s">
        <v>111</v>
      </c>
      <c r="C591" s="1" t="s">
        <v>52</v>
      </c>
      <c r="D591" s="1" t="s">
        <v>58</v>
      </c>
      <c r="E591" s="1">
        <v>1</v>
      </c>
      <c r="F591" s="1">
        <v>7</v>
      </c>
      <c r="G591" s="1">
        <v>14</v>
      </c>
      <c r="H591" s="2">
        <v>1.00726670983524E-3</v>
      </c>
      <c r="I591" s="2">
        <v>3.4692709327134904E-5</v>
      </c>
    </row>
    <row r="592" spans="1:9" x14ac:dyDescent="0.25">
      <c r="A592" s="1">
        <v>2022</v>
      </c>
      <c r="B592" s="1" t="s">
        <v>111</v>
      </c>
      <c r="C592" s="1" t="s">
        <v>53</v>
      </c>
      <c r="D592" s="1" t="s">
        <v>58</v>
      </c>
      <c r="E592" s="1">
        <f>SUM(E569:E591)</f>
        <v>416</v>
      </c>
      <c r="F592" s="1">
        <f>SUM(F569:F591)</f>
        <v>6540</v>
      </c>
      <c r="G592" s="1">
        <f>SUM(G569:G591)</f>
        <v>13899</v>
      </c>
      <c r="H592" s="2">
        <v>1</v>
      </c>
      <c r="I592" s="2">
        <f>SUM(I569:I591)</f>
        <v>3.4442426209846284E-2</v>
      </c>
    </row>
    <row r="593" spans="1:9" x14ac:dyDescent="0.25">
      <c r="A593" s="1">
        <v>2022</v>
      </c>
      <c r="B593" s="1" t="s">
        <v>112</v>
      </c>
      <c r="C593" s="1" t="s">
        <v>15</v>
      </c>
      <c r="D593" s="1" t="s">
        <v>58</v>
      </c>
      <c r="E593" s="1">
        <v>5</v>
      </c>
      <c r="F593" s="1">
        <v>42</v>
      </c>
      <c r="G593" s="1">
        <v>87</v>
      </c>
      <c r="H593" s="2">
        <v>7.2986577181208059E-2</v>
      </c>
      <c r="I593" s="2">
        <v>2.1559040796148118E-4</v>
      </c>
    </row>
    <row r="594" spans="1:9" x14ac:dyDescent="0.25">
      <c r="A594" s="1">
        <v>2022</v>
      </c>
      <c r="B594" s="1" t="s">
        <v>112</v>
      </c>
      <c r="C594" s="1" t="s">
        <v>33</v>
      </c>
      <c r="D594" s="1" t="s">
        <v>58</v>
      </c>
      <c r="E594" s="1">
        <v>116</v>
      </c>
      <c r="F594" s="1">
        <v>400</v>
      </c>
      <c r="G594" s="1">
        <v>772</v>
      </c>
      <c r="H594" s="2">
        <v>0.6476510067114094</v>
      </c>
      <c r="I594" s="2">
        <v>1.9130551143248676E-3</v>
      </c>
    </row>
    <row r="595" spans="1:9" x14ac:dyDescent="0.25">
      <c r="A595" s="1">
        <v>2022</v>
      </c>
      <c r="B595" s="1" t="s">
        <v>112</v>
      </c>
      <c r="C595" s="1" t="s">
        <v>35</v>
      </c>
      <c r="D595" s="1" t="s">
        <v>58</v>
      </c>
      <c r="E595" s="1">
        <v>2</v>
      </c>
      <c r="F595" s="1">
        <v>8</v>
      </c>
      <c r="G595" s="1">
        <v>14</v>
      </c>
      <c r="H595" s="2">
        <v>1.1744966442953021E-2</v>
      </c>
      <c r="I595" s="2">
        <v>3.4692709327134904E-5</v>
      </c>
    </row>
    <row r="596" spans="1:9" x14ac:dyDescent="0.25">
      <c r="A596" s="1">
        <v>2022</v>
      </c>
      <c r="B596" s="1" t="s">
        <v>112</v>
      </c>
      <c r="C596" s="1" t="s">
        <v>37</v>
      </c>
      <c r="D596" s="1" t="s">
        <v>58</v>
      </c>
      <c r="E596" s="1">
        <v>14</v>
      </c>
      <c r="F596" s="1">
        <v>35</v>
      </c>
      <c r="G596" s="1">
        <v>70</v>
      </c>
      <c r="H596" s="2">
        <v>5.8724832214765099E-2</v>
      </c>
      <c r="I596" s="2">
        <v>1.7346354663567453E-4</v>
      </c>
    </row>
    <row r="597" spans="1:9" x14ac:dyDescent="0.25">
      <c r="A597" s="1">
        <v>2022</v>
      </c>
      <c r="B597" s="1" t="s">
        <v>112</v>
      </c>
      <c r="C597" s="1" t="s">
        <v>41</v>
      </c>
      <c r="D597" s="1" t="s">
        <v>43</v>
      </c>
      <c r="E597" s="1">
        <v>2</v>
      </c>
      <c r="F597" s="1">
        <v>59</v>
      </c>
      <c r="G597" s="1">
        <v>118</v>
      </c>
      <c r="H597" s="2">
        <v>9.8993288590604023E-2</v>
      </c>
      <c r="I597" s="2">
        <v>2.9240997861442277E-4</v>
      </c>
    </row>
    <row r="598" spans="1:9" x14ac:dyDescent="0.25">
      <c r="A598" s="1">
        <v>2022</v>
      </c>
      <c r="B598" s="1" t="s">
        <v>112</v>
      </c>
      <c r="C598" s="1" t="s">
        <v>49</v>
      </c>
      <c r="D598" s="1" t="s">
        <v>58</v>
      </c>
      <c r="E598" s="1">
        <v>1</v>
      </c>
      <c r="F598" s="1">
        <v>16</v>
      </c>
      <c r="G598" s="1">
        <v>32</v>
      </c>
      <c r="H598" s="2">
        <v>2.6845637583892617E-2</v>
      </c>
      <c r="I598" s="2">
        <v>7.9297621319165493E-5</v>
      </c>
    </row>
    <row r="599" spans="1:9" x14ac:dyDescent="0.25">
      <c r="A599" s="1">
        <v>2022</v>
      </c>
      <c r="B599" s="1" t="s">
        <v>112</v>
      </c>
      <c r="C599" s="1" t="s">
        <v>52</v>
      </c>
      <c r="D599" s="1" t="s">
        <v>58</v>
      </c>
      <c r="E599" s="1">
        <v>7</v>
      </c>
      <c r="F599" s="1">
        <v>46</v>
      </c>
      <c r="G599" s="1">
        <v>99</v>
      </c>
      <c r="H599" s="2">
        <v>8.305369127516779E-2</v>
      </c>
      <c r="I599" s="2">
        <v>2.4532701595616824E-4</v>
      </c>
    </row>
    <row r="600" spans="1:9" x14ac:dyDescent="0.25">
      <c r="A600" s="1">
        <v>2022</v>
      </c>
      <c r="B600" s="1" t="s">
        <v>112</v>
      </c>
      <c r="C600" s="1" t="s">
        <v>53</v>
      </c>
      <c r="D600" s="1" t="s">
        <v>58</v>
      </c>
      <c r="E600" s="1">
        <f>SUM(E593:E599)</f>
        <v>147</v>
      </c>
      <c r="F600" s="1">
        <f>SUM(F593:F599)</f>
        <v>606</v>
      </c>
      <c r="G600" s="1">
        <f>SUM(G593:G599)</f>
        <v>1192</v>
      </c>
      <c r="H600" s="2">
        <v>1</v>
      </c>
      <c r="I600" s="2">
        <f>SUM(I593:I599)</f>
        <v>2.9538363941389156E-3</v>
      </c>
    </row>
    <row r="601" spans="1:9" x14ac:dyDescent="0.25">
      <c r="A601" s="1">
        <v>2022</v>
      </c>
      <c r="B601" s="1" t="s">
        <v>113</v>
      </c>
      <c r="C601" s="1" t="s">
        <v>15</v>
      </c>
      <c r="D601" s="1" t="s">
        <v>58</v>
      </c>
      <c r="E601" s="1">
        <v>1</v>
      </c>
      <c r="F601" s="1">
        <v>9</v>
      </c>
      <c r="G601" s="1">
        <v>20</v>
      </c>
      <c r="H601" s="2">
        <v>5.6657223796033995E-2</v>
      </c>
      <c r="I601" s="2">
        <v>4.9561013324478431E-5</v>
      </c>
    </row>
    <row r="602" spans="1:9" x14ac:dyDescent="0.25">
      <c r="A602" s="1">
        <v>2022</v>
      </c>
      <c r="B602" s="1" t="s">
        <v>113</v>
      </c>
      <c r="C602" s="1" t="s">
        <v>33</v>
      </c>
      <c r="D602" s="1" t="s">
        <v>58</v>
      </c>
      <c r="E602" s="1">
        <v>40</v>
      </c>
      <c r="F602" s="1">
        <v>135</v>
      </c>
      <c r="G602" s="1">
        <v>265</v>
      </c>
      <c r="H602" s="2">
        <v>0.75070821529745047</v>
      </c>
      <c r="I602" s="2">
        <v>6.5668342654933928E-4</v>
      </c>
    </row>
    <row r="603" spans="1:9" x14ac:dyDescent="0.25">
      <c r="A603" s="1">
        <v>2022</v>
      </c>
      <c r="B603" s="1" t="s">
        <v>113</v>
      </c>
      <c r="C603" s="1" t="s">
        <v>49</v>
      </c>
      <c r="D603" s="1" t="s">
        <v>58</v>
      </c>
      <c r="E603" s="1">
        <v>1</v>
      </c>
      <c r="F603" s="1">
        <v>34</v>
      </c>
      <c r="G603" s="1">
        <v>68</v>
      </c>
      <c r="H603" s="2">
        <v>0.19263456090651557</v>
      </c>
      <c r="I603" s="2">
        <v>1.6850744530322667E-4</v>
      </c>
    </row>
    <row r="604" spans="1:9" x14ac:dyDescent="0.25">
      <c r="A604" s="1">
        <v>2022</v>
      </c>
      <c r="B604" s="1" t="s">
        <v>113</v>
      </c>
      <c r="C604" s="1" t="s">
        <v>53</v>
      </c>
      <c r="D604" s="1" t="s">
        <v>58</v>
      </c>
      <c r="E604">
        <f>SUM(E601:E603)</f>
        <v>42</v>
      </c>
      <c r="F604">
        <f>SUM(F601:F603)</f>
        <v>178</v>
      </c>
      <c r="G604">
        <f>SUM(G601:G603)</f>
        <v>353</v>
      </c>
      <c r="H604" s="2">
        <v>1</v>
      </c>
      <c r="I604" s="3">
        <f>SUM(I601:I603)</f>
        <v>8.7475188517704429E-4</v>
      </c>
    </row>
  </sheetData>
  <mergeCells count="1">
    <mergeCell ref="A1:I4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6ac3db-5796-4e66-b05c-9451a8f74c81">
      <Terms xmlns="http://schemas.microsoft.com/office/infopath/2007/PartnerControls"/>
    </lcf76f155ced4ddcb4097134ff3c332f>
    <TaxCatchAll xmlns="cd3f5b8b-c54c-4ee2-9aa7-289a72d6fa94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E 4 E A A B Q S w M E F A A C A A g A h E Z i V j d q w M S k A A A A 9 g A A A B I A H A B D b 2 5 m a W c v U G F j a 2 F n Z S 5 4 b W w g o h g A K K A U A A A A A A A A A A A A A A A A A A A A A A A A A A A A h Y 9 N C s I w G E S v U r J v / o o g 5 W u 6 E H c W h I K 4 D W m s w T a V J j W 9 m w u P 5 B W s a N W d y 3 n z F j P 3 6 w 3 y s W 2 i i + 6 d 6 W y G G K Y o 0 l Z 1 l b F 1 h g Z / i J c o F 7 C V 6 i R r H U 2 y d e n o q g w d v T + n h I Q Q c E h w 1 9 e E U 8 r I v t i U 6 q h b i T 6 y + S / H x j o v r d J I w O 4 1 R n D M G M c L n m A K Z I Z Q G P s V + L T 3 2 f 5 A W A 2 N H 3 o t t I v X J Z A 5 A n l / E A 9 Q S w M E F A A C A A g A h E Z i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R G Y l a Q M A g L S A E A A P U I A A A T A B w A R m 9 y b X V s Y X M v U 2 V j d G l v b j E u b S C i G A A o o B Q A A A A A A A A A A A A A A A A A A A A A A A A A A A D t k c F P w j A U x u 9 L 9 j 8 0 5 b I l z Q I D U S Q 7 D U y 8 m C h 4 c h 7 G e E L j 9 o p t R 0 T C / 2 5 x Q c D Y a I y J R u m l 7 f c 1 7 7 1 + P w W Z 5 g L J o N o b X d d x H T V N J Y y J B m U W i U g O 2 n W I W Q N R y g y M E q t 5 0 B N Z W Q B q 7 4 z n E M Q C t b k o j 8 a n y b U C q Z J 0 n j 4 9 J D 1 Q 9 1 r M k r h / l V Q V g 0 z N q c 9 u e p D z g m u Q E e 1 S R m K R l w W q K G S k j 5 k Y c 5 x E 7 a N 6 v c H I Z S k 0 D P Q i h 2 h 7 D C 4 E w q 3 P q t F q N J 6 m O D F j D x c z o G b G Y T o y j 4 Y y R X U n Z F G V X 5 v K q / 7 B l k t a q Q 3 T X h v H f P l R r x j Z 6 O G e v v J d h + O 7 7 X Z j K 0 r k Y T 0 M v y u 4 T b 0 P Y u v 8 T G z n q N u t Y O 1 b c 9 v q T Y v e s u h H t g Z t m 3 F s M 0 5 s R m f f + C T k G n 3 F 7 I U + P b D + J 6 y b B 9 a / j / V L C y y L E c g 3 s H e d L 9 B u H W j / R d r P U E s B A i 0 A F A A C A A g A h E Z i V j d q w M S k A A A A 9 g A A A B I A A A A A A A A A A A A A A A A A A A A A A E N v b m Z p Z y 9 Q Y W N r Y W d l L n h t b F B L A Q I t A B Q A A g A I A I R G Y l Y P y u m r p A A A A O k A A A A T A A A A A A A A A A A A A A A A A P A A A A B b Q 2 9 u d G V u d F 9 U e X B l c 1 0 u e G 1 s U E s B A i 0 A F A A C A A g A h E Z i V p A w C A t I A Q A A 9 Q g A A B M A A A A A A A A A A A A A A A A A 4 Q E A A E Z v c m 1 1 b G F z L 1 N l Y 3 R p b 2 4 x L m 1 Q S w U G A A A A A A M A A w D C A A A A d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z Q A A A A A A A B h N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G V z c 3 N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w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O F Q w O D o 0 N T o x M S 4 z M j Y 3 N D M 3 W i I g L z 4 8 R W 5 0 c n k g V H l w Z T 0 i R m l s b E N v b H V t b l R 5 c G V z I i B W Y W x 1 Z T 0 i c 0 J n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V z c 3 N z L 0 F 1 d G 9 S Z W 1 v d m V k Q 2 9 s d W 1 u c z E u e 0 N v b H V t b j E s M H 0 m c X V v d D s s J n F 1 b 3 Q 7 U 2 V j d G l v b j E v d G V z c 3 N z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d G V z c 3 N z L 0 F 1 d G 9 S Z W 1 v d m V k Q 2 9 s d W 1 u c z E u e 0 N v b H V t b j E s M H 0 m c X V v d D s s J n F 1 b 3 Q 7 U 2 V j d G l v b j E v d G V z c 3 N z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R l c 3 N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z c 3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5 p M j A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w N z o z N D o 0 M i 4 y O D A 4 M j g 4 W i I g L z 4 8 R W 5 0 c n k g V H l w Z T 0 i R m l s b E N v b H V t b l R 5 c G V z I i B W Y W x 1 Z T 0 i c 0 F 3 W U d C Z 0 1 E Q X d N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m k y M D I y L 0 F 1 d G 9 S Z W 1 v d m V k Q 2 9 s d W 1 u c z E u e 0 N v b H V t b j E s M H 0 m c X V v d D s s J n F 1 b 3 Q 7 U 2 V j d G l v b j E v b X V u a T I w M j I v Q X V 0 b 1 J l b W 9 2 Z W R D b 2 x 1 b W 5 z M S 5 7 Q 2 9 s d W 1 u M i w x f S Z x d W 9 0 O y w m c X V v d D t T Z W N 0 a W 9 u M S 9 t d W 5 p M j A y M i 9 B d X R v U m V t b 3 Z l Z E N v b H V t b n M x L n t D b 2 x 1 b W 4 z L D J 9 J n F 1 b 3 Q 7 L C Z x d W 9 0 O 1 N l Y 3 R p b 2 4 x L 2 1 1 b m k y M D I y L 0 F 1 d G 9 S Z W 1 v d m V k Q 2 9 s d W 1 u c z E u e 0 N v b H V t b j Q s M 3 0 m c X V v d D s s J n F 1 b 3 Q 7 U 2 V j d G l v b j E v b X V u a T I w M j I v Q X V 0 b 1 J l b W 9 2 Z W R D b 2 x 1 b W 5 z M S 5 7 Q 2 9 s d W 1 u N S w 0 f S Z x d W 9 0 O y w m c X V v d D t T Z W N 0 a W 9 u M S 9 t d W 5 p M j A y M i 9 B d X R v U m V t b 3 Z l Z E N v b H V t b n M x L n t D b 2 x 1 b W 4 2 L D V 9 J n F 1 b 3 Q 7 L C Z x d W 9 0 O 1 N l Y 3 R p b 2 4 x L 2 1 1 b m k y M D I y L 0 F 1 d G 9 S Z W 1 v d m V k Q 2 9 s d W 1 u c z E u e 0 N v b H V t b j c s N n 0 m c X V v d D s s J n F 1 b 3 Q 7 U 2 V j d G l v b j E v b X V u a T I w M j I v Q X V 0 b 1 J l b W 9 2 Z W R D b 2 x 1 b W 5 z M S 5 7 Q 2 9 s d W 1 u O C w 3 f S Z x d W 9 0 O y w m c X V v d D t T Z W N 0 a W 9 u M S 9 t d W 5 p M j A y M i 9 B d X R v U m V t b 3 Z l Z E N v b H V t b n M x L n t D b 2 x 1 b W 4 5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1 1 b m k y M D I y L 0 F 1 d G 9 S Z W 1 v d m V k Q 2 9 s d W 1 u c z E u e 0 N v b H V t b j E s M H 0 m c X V v d D s s J n F 1 b 3 Q 7 U 2 V j d G l v b j E v b X V u a T I w M j I v Q X V 0 b 1 J l b W 9 2 Z W R D b 2 x 1 b W 5 z M S 5 7 Q 2 9 s d W 1 u M i w x f S Z x d W 9 0 O y w m c X V v d D t T Z W N 0 a W 9 u M S 9 t d W 5 p M j A y M i 9 B d X R v U m V t b 3 Z l Z E N v b H V t b n M x L n t D b 2 x 1 b W 4 z L D J 9 J n F 1 b 3 Q 7 L C Z x d W 9 0 O 1 N l Y 3 R p b 2 4 x L 2 1 1 b m k y M D I y L 0 F 1 d G 9 S Z W 1 v d m V k Q 2 9 s d W 1 u c z E u e 0 N v b H V t b j Q s M 3 0 m c X V v d D s s J n F 1 b 3 Q 7 U 2 V j d G l v b j E v b X V u a T I w M j I v Q X V 0 b 1 J l b W 9 2 Z W R D b 2 x 1 b W 5 z M S 5 7 Q 2 9 s d W 1 u N S w 0 f S Z x d W 9 0 O y w m c X V v d D t T Z W N 0 a W 9 u M S 9 t d W 5 p M j A y M i 9 B d X R v U m V t b 3 Z l Z E N v b H V t b n M x L n t D b 2 x 1 b W 4 2 L D V 9 J n F 1 b 3 Q 7 L C Z x d W 9 0 O 1 N l Y 3 R p b 2 4 x L 2 1 1 b m k y M D I y L 0 F 1 d G 9 S Z W 1 v d m V k Q 2 9 s d W 1 u c z E u e 0 N v b H V t b j c s N n 0 m c X V v d D s s J n F 1 b 3 Q 7 U 2 V j d G l v b j E v b X V u a T I w M j I v Q X V 0 b 1 J l b W 9 2 Z W R D b 2 x 1 b W 5 z M S 5 7 Q 2 9 s d W 1 u O C w 3 f S Z x d W 9 0 O y w m c X V v d D t T Z W N 0 a W 9 u M S 9 t d W 5 p M j A y M i 9 B d X R v U m V t b 3 Z l Z E N v b H V t b n M x L n t D b 2 x 1 b W 4 5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5 p M j A y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5 p M j A y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m k y M D I y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Q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y V D A 3 O j Q 1 O j E 3 L j Q 5 M j k 5 N D d a I i A v P j x F b n R y e S B U e X B l P S J G a W x s Q 2 9 s d W 1 u V H l w Z X M i I F Z h b H V l P S J z Q X d Z R 0 J n T U R B d 0 1 E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u a T I w M j I g K D I p L 0 F 1 d G 9 S Z W 1 v d m V k Q 2 9 s d W 1 u c z E u e 0 N v b H V t b j E s M H 0 m c X V v d D s s J n F 1 b 3 Q 7 U 2 V j d G l v b j E v b X V u a T I w M j I g K D I p L 0 F 1 d G 9 S Z W 1 v d m V k Q 2 9 s d W 1 u c z E u e 0 N v b H V t b j I s M X 0 m c X V v d D s s J n F 1 b 3 Q 7 U 2 V j d G l v b j E v b X V u a T I w M j I g K D I p L 0 F 1 d G 9 S Z W 1 v d m V k Q 2 9 s d W 1 u c z E u e 0 N v b H V t b j M s M n 0 m c X V v d D s s J n F 1 b 3 Q 7 U 2 V j d G l v b j E v b X V u a T I w M j I g K D I p L 0 F 1 d G 9 S Z W 1 v d m V k Q 2 9 s d W 1 u c z E u e 0 N v b H V t b j Q s M 3 0 m c X V v d D s s J n F 1 b 3 Q 7 U 2 V j d G l v b j E v b X V u a T I w M j I g K D I p L 0 F 1 d G 9 S Z W 1 v d m V k Q 2 9 s d W 1 u c z E u e 0 N v b H V t b j U s N H 0 m c X V v d D s s J n F 1 b 3 Q 7 U 2 V j d G l v b j E v b X V u a T I w M j I g K D I p L 0 F 1 d G 9 S Z W 1 v d m V k Q 2 9 s d W 1 u c z E u e 0 N v b H V t b j Y s N X 0 m c X V v d D s s J n F 1 b 3 Q 7 U 2 V j d G l v b j E v b X V u a T I w M j I g K D I p L 0 F 1 d G 9 S Z W 1 v d m V k Q 2 9 s d W 1 u c z E u e 0 N v b H V t b j c s N n 0 m c X V v d D s s J n F 1 b 3 Q 7 U 2 V j d G l v b j E v b X V u a T I w M j I g K D I p L 0 F 1 d G 9 S Z W 1 v d m V k Q 2 9 s d W 1 u c z E u e 0 N v b H V t b j g s N 3 0 m c X V v d D s s J n F 1 b 3 Q 7 U 2 V j d G l v b j E v b X V u a T I w M j I g K D I p L 0 F 1 d G 9 S Z W 1 v d m V k Q 2 9 s d W 1 u c z E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X V u a T I w M j I g K D I p L 0 F 1 d G 9 S Z W 1 v d m V k Q 2 9 s d W 1 u c z E u e 0 N v b H V t b j E s M H 0 m c X V v d D s s J n F 1 b 3 Q 7 U 2 V j d G l v b j E v b X V u a T I w M j I g K D I p L 0 F 1 d G 9 S Z W 1 v d m V k Q 2 9 s d W 1 u c z E u e 0 N v b H V t b j I s M X 0 m c X V v d D s s J n F 1 b 3 Q 7 U 2 V j d G l v b j E v b X V u a T I w M j I g K D I p L 0 F 1 d G 9 S Z W 1 v d m V k Q 2 9 s d W 1 u c z E u e 0 N v b H V t b j M s M n 0 m c X V v d D s s J n F 1 b 3 Q 7 U 2 V j d G l v b j E v b X V u a T I w M j I g K D I p L 0 F 1 d G 9 S Z W 1 v d m V k Q 2 9 s d W 1 u c z E u e 0 N v b H V t b j Q s M 3 0 m c X V v d D s s J n F 1 b 3 Q 7 U 2 V j d G l v b j E v b X V u a T I w M j I g K D I p L 0 F 1 d G 9 S Z W 1 v d m V k Q 2 9 s d W 1 u c z E u e 0 N v b H V t b j U s N H 0 m c X V v d D s s J n F 1 b 3 Q 7 U 2 V j d G l v b j E v b X V u a T I w M j I g K D I p L 0 F 1 d G 9 S Z W 1 v d m V k Q 2 9 s d W 1 u c z E u e 0 N v b H V t b j Y s N X 0 m c X V v d D s s J n F 1 b 3 Q 7 U 2 V j d G l v b j E v b X V u a T I w M j I g K D I p L 0 F 1 d G 9 S Z W 1 v d m V k Q 2 9 s d W 1 u c z E u e 0 N v b H V t b j c s N n 0 m c X V v d D s s J n F 1 b 3 Q 7 U 2 V j d G l v b j E v b X V u a T I w M j I g K D I p L 0 F 1 d G 9 S Z W 1 v d m V k Q 2 9 s d W 1 u c z E u e 0 N v b H V t b j g s N 3 0 m c X V v d D s s J n F 1 b 3 Q 7 U 2 V j d G l v b j E v b X V u a T I w M j I g K D I p L 0 F 1 d G 9 S Z W 1 v d m V k Q 2 9 s d W 1 u c z E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1 b m k y M D I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m k y M D I y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u a T I w M j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D J U M D c 6 N D Y 6 N T I u N D U 5 N j A 4 O F o i I C 8 + P E V u d H J 5 I F R 5 c G U 9 I k Z p b G x D b 2 x 1 b W 5 U e X B l c y I g V m F s d W U 9 I n N B d 1 l H Q m d N R E F 3 V U Y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5 p M j A y M i A o M y k v Q X V 0 b 1 J l b W 9 2 Z W R D b 2 x 1 b W 5 z M S 5 7 Q 2 9 s d W 1 u M S w w f S Z x d W 9 0 O y w m c X V v d D t T Z W N 0 a W 9 u M S 9 t d W 5 p M j A y M i A o M y k v Q X V 0 b 1 J l b W 9 2 Z W R D b 2 x 1 b W 5 z M S 5 7 Q 2 9 s d W 1 u M i w x f S Z x d W 9 0 O y w m c X V v d D t T Z W N 0 a W 9 u M S 9 t d W 5 p M j A y M i A o M y k v Q X V 0 b 1 J l b W 9 2 Z W R D b 2 x 1 b W 5 z M S 5 7 Q 2 9 s d W 1 u M y w y f S Z x d W 9 0 O y w m c X V v d D t T Z W N 0 a W 9 u M S 9 t d W 5 p M j A y M i A o M y k v Q X V 0 b 1 J l b W 9 2 Z W R D b 2 x 1 b W 5 z M S 5 7 Q 2 9 s d W 1 u N C w z f S Z x d W 9 0 O y w m c X V v d D t T Z W N 0 a W 9 u M S 9 t d W 5 p M j A y M i A o M y k v Q X V 0 b 1 J l b W 9 2 Z W R D b 2 x 1 b W 5 z M S 5 7 Q 2 9 s d W 1 u N S w 0 f S Z x d W 9 0 O y w m c X V v d D t T Z W N 0 a W 9 u M S 9 t d W 5 p M j A y M i A o M y k v Q X V 0 b 1 J l b W 9 2 Z W R D b 2 x 1 b W 5 z M S 5 7 Q 2 9 s d W 1 u N i w 1 f S Z x d W 9 0 O y w m c X V v d D t T Z W N 0 a W 9 u M S 9 t d W 5 p M j A y M i A o M y k v Q X V 0 b 1 J l b W 9 2 Z W R D b 2 x 1 b W 5 z M S 5 7 Q 2 9 s d W 1 u N y w 2 f S Z x d W 9 0 O y w m c X V v d D t T Z W N 0 a W 9 u M S 9 t d W 5 p M j A y M i A o M y k v Q X V 0 b 1 J l b W 9 2 Z W R D b 2 x 1 b W 5 z M S 5 7 Q 2 9 s d W 1 u O C w 3 f S Z x d W 9 0 O y w m c X V v d D t T Z W N 0 a W 9 u M S 9 t d W 5 p M j A y M i A o M y k v Q X V 0 b 1 J l b W 9 2 Z W R D b 2 x 1 b W 5 z M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t d W 5 p M j A y M i A o M y k v Q X V 0 b 1 J l b W 9 2 Z W R D b 2 x 1 b W 5 z M S 5 7 Q 2 9 s d W 1 u M S w w f S Z x d W 9 0 O y w m c X V v d D t T Z W N 0 a W 9 u M S 9 t d W 5 p M j A y M i A o M y k v Q X V 0 b 1 J l b W 9 2 Z W R D b 2 x 1 b W 5 z M S 5 7 Q 2 9 s d W 1 u M i w x f S Z x d W 9 0 O y w m c X V v d D t T Z W N 0 a W 9 u M S 9 t d W 5 p M j A y M i A o M y k v Q X V 0 b 1 J l b W 9 2 Z W R D b 2 x 1 b W 5 z M S 5 7 Q 2 9 s d W 1 u M y w y f S Z x d W 9 0 O y w m c X V v d D t T Z W N 0 a W 9 u M S 9 t d W 5 p M j A y M i A o M y k v Q X V 0 b 1 J l b W 9 2 Z W R D b 2 x 1 b W 5 z M S 5 7 Q 2 9 s d W 1 u N C w z f S Z x d W 9 0 O y w m c X V v d D t T Z W N 0 a W 9 u M S 9 t d W 5 p M j A y M i A o M y k v Q X V 0 b 1 J l b W 9 2 Z W R D b 2 x 1 b W 5 z M S 5 7 Q 2 9 s d W 1 u N S w 0 f S Z x d W 9 0 O y w m c X V v d D t T Z W N 0 a W 9 u M S 9 t d W 5 p M j A y M i A o M y k v Q X V 0 b 1 J l b W 9 2 Z W R D b 2 x 1 b W 5 z M S 5 7 Q 2 9 s d W 1 u N i w 1 f S Z x d W 9 0 O y w m c X V v d D t T Z W N 0 a W 9 u M S 9 t d W 5 p M j A y M i A o M y k v Q X V 0 b 1 J l b W 9 2 Z W R D b 2 x 1 b W 5 z M S 5 7 Q 2 9 s d W 1 u N y w 2 f S Z x d W 9 0 O y w m c X V v d D t T Z W N 0 a W 9 u M S 9 t d W 5 p M j A y M i A o M y k v Q X V 0 b 1 J l b W 9 2 Z W R D b 2 x 1 b W 5 z M S 5 7 Q 2 9 s d W 1 u O C w 3 f S Z x d W 9 0 O y w m c X V v d D t T Z W N 0 a W 9 u M S 9 t d W 5 p M j A y M i A o M y k v Q X V 0 b 1 J l b W 9 2 Z W R D b 2 x 1 b W 5 z M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X V u a T I w M j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u a T I w M j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5 p M j A y M i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w N z o 0 O T o 0 N S 4 z M T E 0 N z k 4 W i I g L z 4 8 R W 5 0 c n k g V H l w Z T 0 i R m l s b E N v b H V t b l R 5 c G V z I i B W Y W x 1 Z T 0 i c 0 F 3 W U d C Z 0 1 E Q X d V R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m k y M D I y I C g 0 K S 9 B d X R v U m V t b 3 Z l Z E N v b H V t b n M x L n t D b 2 x 1 b W 4 x L D B 9 J n F 1 b 3 Q 7 L C Z x d W 9 0 O 1 N l Y 3 R p b 2 4 x L 2 1 1 b m k y M D I y I C g 0 K S 9 B d X R v U m V t b 3 Z l Z E N v b H V t b n M x L n t D b 2 x 1 b W 4 y L D F 9 J n F 1 b 3 Q 7 L C Z x d W 9 0 O 1 N l Y 3 R p b 2 4 x L 2 1 1 b m k y M D I y I C g 0 K S 9 B d X R v U m V t b 3 Z l Z E N v b H V t b n M x L n t D b 2 x 1 b W 4 z L D J 9 J n F 1 b 3 Q 7 L C Z x d W 9 0 O 1 N l Y 3 R p b 2 4 x L 2 1 1 b m k y M D I y I C g 0 K S 9 B d X R v U m V t b 3 Z l Z E N v b H V t b n M x L n t D b 2 x 1 b W 4 0 L D N 9 J n F 1 b 3 Q 7 L C Z x d W 9 0 O 1 N l Y 3 R p b 2 4 x L 2 1 1 b m k y M D I y I C g 0 K S 9 B d X R v U m V t b 3 Z l Z E N v b H V t b n M x L n t D b 2 x 1 b W 4 1 L D R 9 J n F 1 b 3 Q 7 L C Z x d W 9 0 O 1 N l Y 3 R p b 2 4 x L 2 1 1 b m k y M D I y I C g 0 K S 9 B d X R v U m V t b 3 Z l Z E N v b H V t b n M x L n t D b 2 x 1 b W 4 2 L D V 9 J n F 1 b 3 Q 7 L C Z x d W 9 0 O 1 N l Y 3 R p b 2 4 x L 2 1 1 b m k y M D I y I C g 0 K S 9 B d X R v U m V t b 3 Z l Z E N v b H V t b n M x L n t D b 2 x 1 b W 4 3 L D Z 9 J n F 1 b 3 Q 7 L C Z x d W 9 0 O 1 N l Y 3 R p b 2 4 x L 2 1 1 b m k y M D I y I C g 0 K S 9 B d X R v U m V t b 3 Z l Z E N v b H V t b n M x L n t D b 2 x 1 b W 4 4 L D d 9 J n F 1 b 3 Q 7 L C Z x d W 9 0 O 1 N l Y 3 R p b 2 4 x L 2 1 1 b m k y M D I y I C g 0 K S 9 B d X R v U m V t b 3 Z l Z E N v b H V t b n M x L n t D b 2 x 1 b W 4 5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1 1 b m k y M D I y I C g 0 K S 9 B d X R v U m V t b 3 Z l Z E N v b H V t b n M x L n t D b 2 x 1 b W 4 x L D B 9 J n F 1 b 3 Q 7 L C Z x d W 9 0 O 1 N l Y 3 R p b 2 4 x L 2 1 1 b m k y M D I y I C g 0 K S 9 B d X R v U m V t b 3 Z l Z E N v b H V t b n M x L n t D b 2 x 1 b W 4 y L D F 9 J n F 1 b 3 Q 7 L C Z x d W 9 0 O 1 N l Y 3 R p b 2 4 x L 2 1 1 b m k y M D I y I C g 0 K S 9 B d X R v U m V t b 3 Z l Z E N v b H V t b n M x L n t D b 2 x 1 b W 4 z L D J 9 J n F 1 b 3 Q 7 L C Z x d W 9 0 O 1 N l Y 3 R p b 2 4 x L 2 1 1 b m k y M D I y I C g 0 K S 9 B d X R v U m V t b 3 Z l Z E N v b H V t b n M x L n t D b 2 x 1 b W 4 0 L D N 9 J n F 1 b 3 Q 7 L C Z x d W 9 0 O 1 N l Y 3 R p b 2 4 x L 2 1 1 b m k y M D I y I C g 0 K S 9 B d X R v U m V t b 3 Z l Z E N v b H V t b n M x L n t D b 2 x 1 b W 4 1 L D R 9 J n F 1 b 3 Q 7 L C Z x d W 9 0 O 1 N l Y 3 R p b 2 4 x L 2 1 1 b m k y M D I y I C g 0 K S 9 B d X R v U m V t b 3 Z l Z E N v b H V t b n M x L n t D b 2 x 1 b W 4 2 L D V 9 J n F 1 b 3 Q 7 L C Z x d W 9 0 O 1 N l Y 3 R p b 2 4 x L 2 1 1 b m k y M D I y I C g 0 K S 9 B d X R v U m V t b 3 Z l Z E N v b H V t b n M x L n t D b 2 x 1 b W 4 3 L D Z 9 J n F 1 b 3 Q 7 L C Z x d W 9 0 O 1 N l Y 3 R p b 2 4 x L 2 1 1 b m k y M D I y I C g 0 K S 9 B d X R v U m V t b 3 Z l Z E N v b H V t b n M x L n t D b 2 x 1 b W 4 4 L D d 9 J n F 1 b 3 Q 7 L C Z x d W 9 0 O 1 N l Y 3 R p b 2 4 x L 2 1 1 b m k y M D I y I C g 0 K S 9 B d X R v U m V t b 3 Z l Z E N v b H V t b n M x L n t D b 2 x 1 b W 4 5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5 p M j A y M i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5 p M j A y M i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/ a X C f b k 1 5 Q I n c 9 e v c x n Z 6 A A A A A A I A A A A A A B B m A A A A A Q A A I A A A A N 9 L + L K S Y V S b t Y w I u F S Z Q D P i b V 1 e a C U w q N C N y U t K K f / j A A A A A A 6 A A A A A A g A A I A A A A C j 4 + U Q v h G n w L r U U 9 H 6 A l W z h 0 I W 3 o u M V b x F Y j W 2 v g 6 I y U A A A A A G x E r / 9 8 Z b v o + V t q c s W B N r v 5 O o F Q r F A t S h m H I D t r W V 6 m u 0 q Q I l k q o h W l C / W o x E A B 4 q M r G s A p l U e m y 3 O 5 F j 4 j f V t b 2 e L 9 1 m / G T q O Q 4 0 F z P + Z Q A A A A O T s + x 7 8 3 o S B 7 F X 3 7 a q F D F o a 4 C p 6 Z M 8 i W 5 Z 4 L x a b h u R g 9 Q 0 l N v S P W t Z s i x q R H N c / A I C A X c H t n S F g K q 6 F Y E K T O o 8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FFE601F01FC04E9A309DE3930A8976" ma:contentTypeVersion="15" ma:contentTypeDescription="Crear nuevo documento." ma:contentTypeScope="" ma:versionID="d0e9d819b177d71a465cd3dc87d30bd6">
  <xsd:schema xmlns:xsd="http://www.w3.org/2001/XMLSchema" xmlns:xs="http://www.w3.org/2001/XMLSchema" xmlns:p="http://schemas.microsoft.com/office/2006/metadata/properties" xmlns:ns2="626ac3db-5796-4e66-b05c-9451a8f74c81" xmlns:ns3="cd3f5b8b-c54c-4ee2-9aa7-289a72d6fa94" targetNamespace="http://schemas.microsoft.com/office/2006/metadata/properties" ma:root="true" ma:fieldsID="dd3731542ba5dc658fe2d6a79b5a7f92" ns2:_="" ns3:_="">
    <xsd:import namespace="626ac3db-5796-4e66-b05c-9451a8f74c81"/>
    <xsd:import namespace="cd3f5b8b-c54c-4ee2-9aa7-289a72d6f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c3db-5796-4e66-b05c-9451a8f74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84858153-a320-4eb4-bcfe-18c5000d2a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f5b8b-c54c-4ee2-9aa7-289a72d6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fa44c3-c3cb-4f38-bc49-9e42345c5d92}" ma:internalName="TaxCatchAll" ma:showField="CatchAllData" ma:web="cd3f5b8b-c54c-4ee2-9aa7-289a72d6f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9657F1-EFC1-4A8B-9715-5AB35156F6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0BCBB6-375E-4A6B-AE9E-FC33642DBDCF}">
  <ds:schemaRefs>
    <ds:schemaRef ds:uri="http://schemas.microsoft.com/office/2006/metadata/properties"/>
    <ds:schemaRef ds:uri="http://schemas.microsoft.com/office/infopath/2007/PartnerControls"/>
    <ds:schemaRef ds:uri="626ac3db-5796-4e66-b05c-9451a8f74c81"/>
    <ds:schemaRef ds:uri="cd3f5b8b-c54c-4ee2-9aa7-289a72d6fa94"/>
  </ds:schemaRefs>
</ds:datastoreItem>
</file>

<file path=customXml/itemProps3.xml><?xml version="1.0" encoding="utf-8"?>
<ds:datastoreItem xmlns:ds="http://schemas.openxmlformats.org/officeDocument/2006/customXml" ds:itemID="{0C923BD0-7A2D-434E-9FC0-E32F0A77BBF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A9782A9-972B-4508-9114-F04E5C5C3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ac3db-5796-4e66-b05c-9451a8f74c81"/>
    <ds:schemaRef ds:uri="cd3f5b8b-c54c-4ee2-9aa7-289a72d6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Índex-Índice-Table of contents</vt:lpstr>
      <vt:lpstr>(1) Mallorca</vt:lpstr>
      <vt:lpstr>(2) Municipis-Municipios-Towns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avazq</dc:creator>
  <cp:keywords/>
  <dc:description/>
  <cp:lastModifiedBy>avazq</cp:lastModifiedBy>
  <cp:revision/>
  <dcterms:created xsi:type="dcterms:W3CDTF">2023-02-28T06:17:59Z</dcterms:created>
  <dcterms:modified xsi:type="dcterms:W3CDTF">2023-06-13T10:59:57Z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0x0101007CFFE601F01FC04E9A309DE3930A8976</vt:lpwstr>
  </property>
</Properties>
</file>